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240" firstSheet="14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<sst xmlns="http://schemas.openxmlformats.org/spreadsheetml/2006/main" count="1236" uniqueCount="482">
  <si>
    <t>预算01-1表</t>
  </si>
  <si>
    <t>2025年财务收支预算总表部门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</si>
  <si>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</si>
  <si>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</si>
  <si>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</si>
  <si>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</si>
  <si>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</si>
  <si>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</si>
  <si>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</si>
  <si>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</si>
  <si>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</si>
  <si>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</si>
  <si>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</si>
  <si>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</si>
  <si>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</si>
  <si>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</si>
  <si>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</si>
  <si>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</si>
  <si>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</si>
  <si>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</si>
  <si>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</si>
  <si>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</si>
  <si>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</si>
  <si>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</si>
  <si>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</si>
  <si>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</si>
  <si>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</si>
  <si>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</si>
  <si>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</si>
  <si>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</si>
  <si>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</si>
  <si>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</si>
  <si>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</si>
  <si>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</si>
  <si>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</si>
  <si>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</si>
  <si>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</si>
  <si>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</si>
  <si>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</si>
  <si>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</si>
  <si>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</si>
  <si>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</si>
  <si>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</si>
  <si>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</si>
  <si>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</si>
  <si>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</si>
  <si>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</si>
  <si>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</si>
  <si>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</si>
  <si>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</si>
  <si>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</si>
  <si>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</si>
  <si>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</si>
  <si>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</si>
  <si>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</si>
  <si>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</si>
  <si>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</si>
  <si>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</si>
  <si>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</si>
  <si>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</si>
  <si>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</si>
  <si>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</si>
  <si>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</si>
  <si>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</si>
  <si>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</si>
  <si>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</si>
  <si>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</si>
  <si>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</si>
  <si>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</si>
  <si>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</si>
  <si>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</si>
  <si>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</si>
  <si>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</si>
  <si>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</si>
  <si>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</si>
  <si>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</si>
  <si>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</si>
  <si>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</si>
  <si>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</si>
  <si>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</si>
  <si>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</si>
  <si>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</si>
  <si>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</si>
  <si>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</si>
  <si>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</si>
  <si>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</si>
  <si>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</si>
  <si>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</si>
  <si>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</si>
  <si>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</si>
  <si>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190</t>
  </si>
  <si>
    <t>中国共产党香格里拉市委员会统一战线工作部</t>
  </si>
  <si>
    <t>190001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</si>
  <si>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</si>
  <si>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</si>
  <si>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</si>
  <si>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</si>
  <si>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</si>
  <si>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</si>
  <si>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</si>
  <si>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</si>
  <si>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</si>
  <si>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</si>
  <si>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</si>
  <si>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</si>
  <si>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</si>
  <si>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</si>
  <si>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20134</t>
  </si>
  <si>
    <t>统战事务</t>
  </si>
  <si>
    <t>2013401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</si>
  <si>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</si>
  <si>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</si>
  <si>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</si>
  <si>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</si>
  <si>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</si>
  <si>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</si>
  <si>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</si>
  <si>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</si>
  <si>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</si>
  <si>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</si>
  <si>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</si>
  <si>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</si>
  <si>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</si>
  <si>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</si>
  <si>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</si>
  <si>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</si>
  <si>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</si>
  <si>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</si>
  <si>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</si>
  <si>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</si>
  <si>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</si>
  <si>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</si>
  <si>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</si>
  <si>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</si>
  <si>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</si>
  <si>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</si>
  <si>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</si>
  <si>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</si>
  <si>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</si>
  <si>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</si>
  <si>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</si>
  <si>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</si>
  <si>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</si>
  <si>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</si>
  <si>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</si>
  <si>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</si>
  <si>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</si>
  <si>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</si>
  <si>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</si>
  <si>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</si>
  <si>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</si>
  <si>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</si>
  <si>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</si>
  <si>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</si>
  <si>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</si>
  <si>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</si>
  <si>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</si>
  <si>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</si>
  <si>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</si>
  <si>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</si>
  <si>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</si>
  <si>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</si>
  <si>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</si>
  <si>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</si>
  <si>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</si>
  <si>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</si>
  <si>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</si>
  <si>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</si>
  <si>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</si>
  <si>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</si>
  <si>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</si>
  <si>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</si>
  <si>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</si>
  <si>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</si>
  <si>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</si>
  <si>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</si>
  <si>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</si>
  <si>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</si>
  <si>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</si>
  <si>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</si>
  <si>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</si>
  <si>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</si>
  <si>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</si>
  <si>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</si>
  <si>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</si>
  <si>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</si>
  <si>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0201</t>
  </si>
  <si>
    <t>02010034</t>
  </si>
  <si>
    <t>020100340001</t>
  </si>
  <si>
    <t>0208</t>
  </si>
  <si>
    <t>02080005</t>
  </si>
  <si>
    <t>020800050005</t>
  </si>
  <si>
    <t>020800050099</t>
  </si>
  <si>
    <t>02080008</t>
  </si>
  <si>
    <t>020800080001</t>
  </si>
  <si>
    <t>0210</t>
  </si>
  <si>
    <t>02100011</t>
  </si>
  <si>
    <t>021000110001</t>
  </si>
  <si>
    <t>021000110003</t>
  </si>
  <si>
    <t>021000110099</t>
  </si>
  <si>
    <t>0221</t>
  </si>
  <si>
    <t>02210002</t>
  </si>
  <si>
    <t>022100020001</t>
  </si>
  <si>
    <t>预算03表</t>
  </si>
  <si>
    <t>2025年一般公共预算“三公”经费支出预算表</t>
  </si>
  <si>
    <t>单位名称：中国共产党香格里拉市委员会统一战线工作部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</si>
  <si>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</si>
  <si>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</si>
  <si>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</si>
  <si>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</si>
  <si>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</si>
  <si>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</si>
  <si>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</si>
  <si>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</si>
  <si>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</si>
  <si>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</si>
  <si>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</si>
  <si>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</si>
  <si>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</si>
  <si>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</si>
  <si>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</si>
  <si>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</si>
  <si>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</si>
  <si>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</si>
  <si>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</si>
  <si>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</si>
  <si>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</si>
  <si>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</si>
  <si>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</si>
  <si>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</si>
  <si>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</si>
  <si>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</si>
  <si>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</si>
  <si>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</si>
  <si>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</si>
  <si>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</si>
  <si>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</si>
  <si>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533421210000000019245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</si>
  <si>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</si>
  <si>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</si>
  <si>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</si>
  <si>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</si>
  <si>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</si>
  <si>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</si>
  <si>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</si>
  <si>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533421231100001486274</t>
  </si>
  <si>
    <t>公务员基础绩效奖</t>
  </si>
  <si>
    <t>533421210000000019246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</si>
  <si>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</si>
  <si>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</si>
  <si>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</si>
  <si>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</si>
  <si>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</si>
  <si>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</si>
  <si>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</si>
  <si>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</si>
  <si>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</si>
  <si>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</si>
  <si>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</si>
  <si>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533421210000000019247</t>
  </si>
  <si>
    <t>30113</t>
  </si>
  <si>
    <t>533421251100003596498</t>
  </si>
  <si>
    <t>市直机关党支部党建工作经费</t>
  </si>
  <si>
    <t>30201</t>
  </si>
  <si>
    <t>办公费</t>
  </si>
  <si>
    <t>533421221100000257488</t>
  </si>
  <si>
    <t>工会经费</t>
  </si>
  <si>
    <t>30228</t>
  </si>
  <si>
    <t>533421210000000019254</t>
  </si>
  <si>
    <t>办公经费</t>
  </si>
  <si>
    <t>30299</t>
  </si>
  <si>
    <t>其他商品和服务支出</t>
  </si>
  <si>
    <t>30205</t>
  </si>
  <si>
    <t>水费</t>
  </si>
  <si>
    <t>30206</t>
  </si>
  <si>
    <t>电费</t>
  </si>
  <si>
    <t>30207</t>
  </si>
  <si>
    <t>邮电费</t>
  </si>
  <si>
    <t>533421251100003596495</t>
  </si>
  <si>
    <t>30217</t>
  </si>
  <si>
    <t>533421241100002176424</t>
  </si>
  <si>
    <t>体检费</t>
  </si>
  <si>
    <t>30229</t>
  </si>
  <si>
    <t>福利费</t>
  </si>
  <si>
    <t>533421210000000019251</t>
  </si>
  <si>
    <t>公务用车运行维护费</t>
  </si>
  <si>
    <t>30231</t>
  </si>
  <si>
    <t>533421221100000257513</t>
  </si>
  <si>
    <t>公务用车租赁费</t>
  </si>
  <si>
    <t>30239</t>
  </si>
  <si>
    <t>其他交通费用</t>
  </si>
  <si>
    <t>533421210000000019253</t>
  </si>
  <si>
    <t>行政公务交通补贴</t>
  </si>
  <si>
    <t>533421221100000257508</t>
  </si>
  <si>
    <t>对个人和家庭的补助</t>
  </si>
  <si>
    <t>30304</t>
  </si>
  <si>
    <t>抚恤金</t>
  </si>
  <si>
    <t>533421251100003569250</t>
  </si>
  <si>
    <t>编外人员工资及保险经费</t>
  </si>
  <si>
    <t>30199</t>
  </si>
  <si>
    <t>其他工资福利支出</t>
  </si>
  <si>
    <t>533421251100003853264</t>
  </si>
  <si>
    <t>体检经费</t>
  </si>
  <si>
    <t>预算05-1表</t>
  </si>
  <si>
    <t>2025年部门项目支出预算表</t>
  </si>
  <si>
    <t>项目分类</t>
  </si>
  <si>
    <t>项目单位</t>
  </si>
  <si>
    <t>本年拨款</t>
  </si>
  <si>
    <t>事业单位经营收入</t>
  </si>
  <si>
    <t>其中：本次下达</t>
  </si>
  <si>
    <t>藏传佛教财税监管工作经费</t>
  </si>
  <si>
    <t>经常性项目</t>
  </si>
  <si>
    <t>533421210000000025422</t>
  </si>
  <si>
    <t>30211</t>
  </si>
  <si>
    <t>差旅费</t>
  </si>
  <si>
    <t>30216</t>
  </si>
  <si>
    <t>培训费</t>
  </si>
  <si>
    <t>和谐寺观教堂创建活动工作经费</t>
  </si>
  <si>
    <t>533421210000000000186</t>
  </si>
  <si>
    <t>30309</t>
  </si>
  <si>
    <t>奖励金</t>
  </si>
  <si>
    <t>统战部各项业务工作经费</t>
  </si>
  <si>
    <t>533421221100000242360</t>
  </si>
  <si>
    <t>30202</t>
  </si>
  <si>
    <t>印刷费</t>
  </si>
  <si>
    <t>30226</t>
  </si>
  <si>
    <t>劳务费</t>
  </si>
  <si>
    <t>30227</t>
  </si>
  <si>
    <t>委托业务费</t>
  </si>
  <si>
    <t>30305</t>
  </si>
  <si>
    <t>生活补助</t>
  </si>
  <si>
    <t>31002</t>
  </si>
  <si>
    <t>办公设备购置</t>
  </si>
  <si>
    <t>预算05-2表</t>
  </si>
  <si>
    <t>2025年项目支出绩效目标表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</si>
  <si>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</si>
  <si>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</si>
  <si>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</si>
  <si>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</si>
  <si>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</si>
  <si>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</si>
  <si>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</si>
  <si>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</si>
  <si>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</si>
  <si>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</si>
  <si>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3.5"/>
        <rFont val="normal"/>
        <charset val="134"/>
      </rPr>
      <t>1</t>
    </r>
    <r>
      <rPr>
        <sz val="13.5"/>
        <rFont val="宋体"/>
        <charset val="134"/>
      </rPr>
      <t>、以</t>
    </r>
    <r>
      <rPr>
        <sz val="13.5"/>
        <rFont val="normal"/>
        <charset val="134"/>
      </rPr>
      <t>“</t>
    </r>
    <r>
      <rPr>
        <sz val="13.5"/>
        <rFont val="宋体"/>
        <charset val="134"/>
      </rPr>
      <t>四个创建</t>
    </r>
    <r>
      <rPr>
        <sz val="13.5"/>
        <rFont val="normal"/>
        <charset val="134"/>
      </rPr>
      <t>”</t>
    </r>
    <r>
      <rPr>
        <sz val="13.5"/>
        <rFont val="宋体"/>
        <charset val="134"/>
      </rPr>
      <t>推动落实日常维稳等各项工作；</t>
    </r>
    <r>
      <rPr>
        <sz val="13.5"/>
        <rFont val="normal"/>
        <charset val="134"/>
      </rPr>
      <t xml:space="preserve">
2</t>
    </r>
    <r>
      <rPr>
        <sz val="13.5"/>
        <rFont val="宋体"/>
        <charset val="134"/>
      </rPr>
      <t>、以</t>
    </r>
    <r>
      <rPr>
        <sz val="13.5"/>
        <rFont val="normal"/>
        <charset val="134"/>
      </rPr>
      <t>“</t>
    </r>
    <r>
      <rPr>
        <sz val="13.5"/>
        <rFont val="宋体"/>
        <charset val="134"/>
      </rPr>
      <t>格桑花工程</t>
    </r>
    <r>
      <rPr>
        <sz val="13.5"/>
        <rFont val="normal"/>
        <charset val="134"/>
      </rPr>
      <t>”</t>
    </r>
    <r>
      <rPr>
        <sz val="13.5"/>
        <rFont val="宋体"/>
        <charset val="134"/>
      </rPr>
      <t>推动涉藏反分裂斗争工作，每季度开展</t>
    </r>
    <r>
      <rPr>
        <sz val="13.5"/>
        <rFont val="normal"/>
        <charset val="134"/>
      </rPr>
      <t>1</t>
    </r>
    <r>
      <rPr>
        <sz val="13.5"/>
        <rFont val="宋体"/>
        <charset val="134"/>
      </rPr>
      <t>次动态完善《香格里拉市专项维稳寺庙稳控应急预案》等各类预案工作，开展重点寺庙实战演练，常态化开展揭批教育、重点人员及重点区域教育引导工作，重大佛事活动稳控工作；</t>
    </r>
    <r>
      <rPr>
        <sz val="13.5"/>
        <rFont val="normal"/>
        <charset val="134"/>
      </rPr>
      <t xml:space="preserve">
3</t>
    </r>
    <r>
      <rPr>
        <sz val="13.5"/>
        <rFont val="宋体"/>
        <charset val="134"/>
      </rPr>
      <t>、持续强化境外学经回流人员的关心关爱教育引导和管理管控工作；</t>
    </r>
    <r>
      <rPr>
        <sz val="13.5"/>
        <rFont val="normal"/>
        <charset val="134"/>
      </rPr>
      <t xml:space="preserve">
4</t>
    </r>
    <r>
      <rPr>
        <sz val="13.5"/>
        <rFont val="宋体"/>
        <charset val="134"/>
      </rPr>
      <t>、以</t>
    </r>
    <r>
      <rPr>
        <sz val="13.5"/>
        <rFont val="normal"/>
        <charset val="134"/>
      </rPr>
      <t>“</t>
    </r>
    <r>
      <rPr>
        <sz val="13.5"/>
        <rFont val="宋体"/>
        <charset val="134"/>
      </rPr>
      <t>润土培根工程</t>
    </r>
    <r>
      <rPr>
        <sz val="13.5"/>
        <rFont val="normal"/>
        <charset val="134"/>
      </rPr>
      <t>”</t>
    </r>
    <r>
      <rPr>
        <sz val="13.5"/>
        <rFont val="宋体"/>
        <charset val="134"/>
      </rPr>
      <t>推动我国宗教中国化方向工作，持续开展</t>
    </r>
    <r>
      <rPr>
        <sz val="13.5"/>
        <rFont val="normal"/>
        <charset val="134"/>
      </rPr>
      <t>“</t>
    </r>
    <r>
      <rPr>
        <sz val="13.5"/>
        <rFont val="宋体"/>
        <charset val="134"/>
      </rPr>
      <t>五进</t>
    </r>
    <r>
      <rPr>
        <sz val="13.5"/>
        <rFont val="normal"/>
        <charset val="134"/>
      </rPr>
      <t>”</t>
    </r>
    <r>
      <rPr>
        <sz val="13.5"/>
        <rFont val="宋体"/>
        <charset val="134"/>
      </rPr>
      <t>宗教活动场所和</t>
    </r>
    <r>
      <rPr>
        <sz val="13.5"/>
        <rFont val="normal"/>
        <charset val="134"/>
      </rPr>
      <t>“</t>
    </r>
    <r>
      <rPr>
        <sz val="13.5"/>
        <rFont val="宋体"/>
        <charset val="134"/>
      </rPr>
      <t>四条标准</t>
    </r>
    <r>
      <rPr>
        <sz val="13.5"/>
        <rFont val="normal"/>
        <charset val="134"/>
      </rPr>
      <t>”</t>
    </r>
    <r>
      <rPr>
        <sz val="13.5"/>
        <rFont val="宋体"/>
        <charset val="134"/>
      </rPr>
      <t>思想教育，打造宗教界爱国主义教育基地和示范点，持续强化国家通用语言文字进藏传佛教寺庙活动，持续加强年轻活佛的教育培养。</t>
    </r>
    <r>
      <rPr>
        <sz val="13.5"/>
        <rFont val="normal"/>
        <charset val="134"/>
      </rPr>
      <t xml:space="preserve">
5</t>
    </r>
    <r>
      <rPr>
        <sz val="13.5"/>
        <rFont val="宋体"/>
        <charset val="134"/>
      </rPr>
      <t>、以</t>
    </r>
    <r>
      <rPr>
        <sz val="13.5"/>
        <rFont val="normal"/>
        <charset val="134"/>
      </rPr>
      <t>”</t>
    </r>
    <r>
      <rPr>
        <sz val="13.5"/>
        <rFont val="宋体"/>
        <charset val="134"/>
      </rPr>
      <t>石榴红</t>
    </r>
    <r>
      <rPr>
        <sz val="13.5"/>
        <rFont val="normal"/>
        <charset val="134"/>
      </rPr>
      <t>“</t>
    </r>
    <r>
      <rPr>
        <sz val="13.5"/>
        <rFont val="宋体"/>
        <charset val="134"/>
      </rPr>
      <t>工程推动民族团结进步示范工作，在全市宗教界开展铸牢中华民族共同体意识思想教育；</t>
    </r>
    <r>
      <rPr>
        <sz val="13.5"/>
        <rFont val="normal"/>
        <charset val="134"/>
      </rPr>
      <t xml:space="preserve">
6</t>
    </r>
    <r>
      <rPr>
        <sz val="13.5"/>
        <rFont val="宋体"/>
        <charset val="134"/>
      </rPr>
      <t>、以</t>
    </r>
    <r>
      <rPr>
        <sz val="13.5"/>
        <rFont val="normal"/>
        <charset val="134"/>
      </rPr>
      <t>“</t>
    </r>
    <r>
      <rPr>
        <sz val="13.5"/>
        <rFont val="宋体"/>
        <charset val="134"/>
      </rPr>
      <t>云岭同心工程</t>
    </r>
    <r>
      <rPr>
        <sz val="13.5"/>
        <rFont val="normal"/>
        <charset val="134"/>
      </rPr>
      <t>”</t>
    </r>
    <r>
      <rPr>
        <sz val="13.5"/>
        <rFont val="宋体"/>
        <charset val="134"/>
      </rPr>
      <t>推动党外人士、新的阶层人士、非公经济、四胞工作，加大统战对象的教育培训，重点调研力度，每年至少组织一次培训；</t>
    </r>
    <r>
      <rPr>
        <sz val="13.5"/>
        <rFont val="normal"/>
        <charset val="134"/>
      </rPr>
      <t xml:space="preserve">
7</t>
    </r>
    <r>
      <rPr>
        <sz val="13.5"/>
        <rFont val="宋体"/>
        <charset val="134"/>
      </rPr>
      <t>、以</t>
    </r>
    <r>
      <rPr>
        <sz val="13.5"/>
        <rFont val="normal"/>
        <charset val="134"/>
      </rPr>
      <t>“</t>
    </r>
    <r>
      <rPr>
        <sz val="13.5"/>
        <rFont val="宋体"/>
        <charset val="134"/>
      </rPr>
      <t>梧桐树工程</t>
    </r>
    <r>
      <rPr>
        <sz val="13.5"/>
        <rFont val="normal"/>
        <charset val="134"/>
      </rPr>
      <t>”</t>
    </r>
    <r>
      <rPr>
        <sz val="13.5"/>
        <rFont val="宋体"/>
        <charset val="134"/>
      </rPr>
      <t>推动民营经济统战工作，每半年组织一次服务协调活动；</t>
    </r>
    <r>
      <rPr>
        <sz val="13.5"/>
        <rFont val="normal"/>
        <charset val="134"/>
      </rPr>
      <t xml:space="preserve">
8</t>
    </r>
    <r>
      <rPr>
        <sz val="13.5"/>
        <rFont val="宋体"/>
        <charset val="134"/>
      </rPr>
      <t>、加强全市宗教领域网格化管理，每年至少组织网格员慰问一次宗教人士，主要节点处级领导挂包宗教界代表人士走访慰问；</t>
    </r>
    <r>
      <rPr>
        <sz val="13.5"/>
        <rFont val="normal"/>
        <charset val="134"/>
      </rPr>
      <t xml:space="preserve">
9</t>
    </r>
    <r>
      <rPr>
        <sz val="13.5"/>
        <rFont val="宋体"/>
        <charset val="134"/>
      </rPr>
      <t>、持续做好统战系统干部交流培训，业务素质培养。</t>
    </r>
  </si>
  <si>
    <t>产出指标</t>
  </si>
  <si>
    <t>数量指标</t>
  </si>
  <si>
    <t>年内组织培训次数</t>
  </si>
  <si>
    <t>&gt;=</t>
  </si>
  <si>
    <t>期</t>
  </si>
  <si>
    <t>定性指标</t>
  </si>
  <si>
    <t>年内完成至少两期统战对象培训</t>
  </si>
  <si>
    <t>质量指标</t>
  </si>
  <si>
    <t>统战年度工作完成情况</t>
  </si>
  <si>
    <t>=</t>
  </si>
  <si>
    <t>完成/未完成</t>
  </si>
  <si>
    <t>年</t>
  </si>
  <si>
    <t>定量指标</t>
  </si>
  <si>
    <t>年度工作需计划完成情况</t>
  </si>
  <si>
    <t>时效指标</t>
  </si>
  <si>
    <t>年内完成工作计划</t>
  </si>
  <si>
    <t>完成/不完成</t>
  </si>
  <si>
    <t>成本指标</t>
  </si>
  <si>
    <t>经济成本指标</t>
  </si>
  <si>
    <t>&lt;=</t>
  </si>
  <si>
    <t>105</t>
  </si>
  <si>
    <t>万元</t>
  </si>
  <si>
    <t>年内完成投入</t>
  </si>
  <si>
    <t>效益指标</t>
  </si>
  <si>
    <t>可持续影响指标</t>
  </si>
  <si>
    <t>持续促进统战工作水平进一步提高</t>
  </si>
  <si>
    <t>满意度指标</t>
  </si>
  <si>
    <t>服务对象满意度指标</t>
  </si>
  <si>
    <t>统战对象满意度</t>
  </si>
  <si>
    <t>90</t>
  </si>
  <si>
    <t>%</t>
  </si>
  <si>
    <r>
      <rPr>
        <sz val="13.5"/>
        <rFont val="normal"/>
        <charset val="134"/>
      </rPr>
      <t>1</t>
    </r>
    <r>
      <rPr>
        <sz val="13.5"/>
        <rFont val="宋体"/>
        <charset val="134"/>
      </rPr>
      <t>、每季度到藏传佛教寺庙开展至少</t>
    </r>
    <r>
      <rPr>
        <sz val="13.5"/>
        <rFont val="normal"/>
        <charset val="134"/>
      </rPr>
      <t>4</t>
    </r>
    <r>
      <rPr>
        <sz val="13.5"/>
        <rFont val="宋体"/>
        <charset val="134"/>
      </rPr>
      <t>次财税监管督查、督导、调研工作；</t>
    </r>
    <r>
      <rPr>
        <sz val="13.5"/>
        <rFont val="normal"/>
        <charset val="134"/>
      </rPr>
      <t xml:space="preserve">
2</t>
    </r>
    <r>
      <rPr>
        <sz val="13.5"/>
        <rFont val="宋体"/>
        <charset val="134"/>
      </rPr>
      <t>、年内组织</t>
    </r>
    <r>
      <rPr>
        <sz val="13.5"/>
        <rFont val="normal"/>
        <charset val="134"/>
      </rPr>
      <t>2</t>
    </r>
    <r>
      <rPr>
        <sz val="13.5"/>
        <rFont val="宋体"/>
        <charset val="134"/>
      </rPr>
      <t>期财税监管工作业务培训会，要求藏传佛教寺庙会计、出纳及民管会成员及相关部门业务人员参加</t>
    </r>
    <r>
      <rPr>
        <sz val="13.5"/>
        <rFont val="normal"/>
        <charset val="134"/>
      </rPr>
      <t xml:space="preserve">
3</t>
    </r>
    <r>
      <rPr>
        <sz val="13.5"/>
        <rFont val="宋体"/>
        <charset val="134"/>
      </rPr>
      <t>、建立健全全藏传佛教寺庙财税监管工作相关管理制度，推动财税监管工作规范化，制度化</t>
    </r>
    <r>
      <rPr>
        <sz val="13.5"/>
        <rFont val="normal"/>
        <charset val="134"/>
      </rPr>
      <t xml:space="preserve">
4</t>
    </r>
    <r>
      <rPr>
        <sz val="13.5"/>
        <rFont val="宋体"/>
        <charset val="134"/>
      </rPr>
      <t>、协调各寺庙将所有集体资金存入对公账户</t>
    </r>
    <r>
      <rPr>
        <sz val="13.5"/>
        <rFont val="normal"/>
        <charset val="134"/>
      </rPr>
      <t xml:space="preserve">
5</t>
    </r>
    <r>
      <rPr>
        <sz val="13.5"/>
        <rFont val="宋体"/>
        <charset val="134"/>
      </rPr>
      <t>、对全市藏传佛教寺庙财税监管工作进行业务指导；</t>
    </r>
    <r>
      <rPr>
        <sz val="13.5"/>
        <rFont val="normal"/>
        <charset val="134"/>
      </rPr>
      <t xml:space="preserve">
6</t>
    </r>
    <r>
      <rPr>
        <sz val="13.5"/>
        <rFont val="宋体"/>
        <charset val="134"/>
      </rPr>
      <t>、评选财税监管工作先进集体及个人</t>
    </r>
  </si>
  <si>
    <t>开展全市寺庙财税监管工作业务培训</t>
  </si>
  <si>
    <t>次</t>
  </si>
  <si>
    <t>开展全市四庙财税监管工作开展业务培训</t>
  </si>
  <si>
    <t>开展财税监管工作检查核查次数</t>
  </si>
  <si>
    <t>年内完成投入资金成本</t>
  </si>
  <si>
    <t>规范全市寺庙财税监管工作</t>
  </si>
  <si>
    <t>规范/不规范</t>
  </si>
  <si>
    <t>规范全市寺庙财税监管工作情况</t>
  </si>
  <si>
    <t>服务对象满意度</t>
  </si>
  <si>
    <t>目标1：全市范围评选和谐寺庙并举行表彰大会表彰先进集体4个
目标2：全市范围内评选和谐寺观教堂创建先进个人
目标3：全市范围内开展创建和谐寺观教堂创建指导、督导工作</t>
  </si>
  <si>
    <t>评选和谐寺观教堂创建先进集体数量</t>
  </si>
  <si>
    <t>个</t>
  </si>
  <si>
    <t>评选先进集体</t>
  </si>
  <si>
    <t>参评覆盖范围</t>
  </si>
  <si>
    <t>100</t>
  </si>
  <si>
    <t>在年内完成</t>
  </si>
  <si>
    <t>在年内完成评比工作</t>
  </si>
  <si>
    <t>100000</t>
  </si>
  <si>
    <t>元</t>
  </si>
  <si>
    <t>完成项目投入资金</t>
  </si>
  <si>
    <t>树立典型、弘扬正气，积极引导宗教与社会主义社会相适应得社会氛围</t>
  </si>
  <si>
    <t>树立典型、弘扬正气，积极引导宗教与社会主义社会相适应</t>
  </si>
  <si>
    <t>95</t>
  </si>
  <si>
    <t>预算06表</t>
  </si>
  <si>
    <t>2025年政府性基金预算支出预算表</t>
  </si>
  <si>
    <t>政府性基金预算支出预算表</t>
  </si>
  <si>
    <t>"=""单位名称：""&amp;Fx_First(""Parameter"",""@单位名称"")"</t>
  </si>
  <si>
    <t>政府性基金预算支出</t>
  </si>
  <si>
    <t>注：2025年本部门无政府性基金预算支出，故本表为空表。</t>
  </si>
  <si>
    <t>预算07表</t>
  </si>
  <si>
    <t>2025年部门政府采购预算表</t>
  </si>
  <si>
    <t>预算项目</t>
  </si>
  <si>
    <t>采购项目</t>
  </si>
  <si>
    <t>采购品目</t>
  </si>
  <si>
    <t>计量</t>
  </si>
  <si>
    <t>数量</t>
  </si>
  <si>
    <t>面向中小企业预留资金</t>
  </si>
  <si>
    <t>政府性基金</t>
  </si>
  <si>
    <t>国有资本经营收益</t>
  </si>
  <si>
    <t>财政专户管理的收入</t>
  </si>
  <si>
    <t>其他办公设备</t>
  </si>
  <si>
    <t>办公桌</t>
  </si>
  <si>
    <t>张</t>
  </si>
  <si>
    <t>基础软件</t>
  </si>
  <si>
    <t>复印纸采购</t>
  </si>
  <si>
    <t>复印纸</t>
  </si>
  <si>
    <t>件</t>
  </si>
  <si>
    <t>保密柜</t>
  </si>
  <si>
    <t>文件柜</t>
  </si>
  <si>
    <t>公车维修维护</t>
  </si>
  <si>
    <t>车辆维修和保养服务</t>
  </si>
  <si>
    <t>批次</t>
  </si>
  <si>
    <t>办公椅</t>
  </si>
  <si>
    <t>把</t>
  </si>
  <si>
    <t>台式计算机</t>
  </si>
  <si>
    <t>台</t>
  </si>
  <si>
    <t>会议椅</t>
  </si>
  <si>
    <t>公车燃油采购</t>
  </si>
  <si>
    <t>车辆加油、添加燃料服务</t>
  </si>
  <si>
    <t>公车保险采购</t>
  </si>
  <si>
    <t>机动车保险服务</t>
  </si>
  <si>
    <t>碎纸机</t>
  </si>
  <si>
    <t>预算08表</t>
  </si>
  <si>
    <t>2025年部门政府购买服务预算表</t>
  </si>
  <si>
    <t>政府购买服务项目</t>
  </si>
  <si>
    <t>政府购买服务目录</t>
  </si>
  <si>
    <t>基金"</t>
  </si>
  <si>
    <t>单位自筹</t>
  </si>
  <si>
    <t>注：2025年本部门无政府购买服务，故本表为空表。</t>
  </si>
  <si>
    <t>预算09-1表</t>
  </si>
  <si>
    <t>2025年州对下转移支付预算表</t>
  </si>
  <si>
    <t>单位名称（项目）</t>
  </si>
  <si>
    <t>地区</t>
  </si>
  <si>
    <t>香格里拉市经济开发区</t>
  </si>
  <si>
    <t>香格里拉市</t>
  </si>
  <si>
    <t>维西县</t>
  </si>
  <si>
    <t>德钦县</t>
  </si>
  <si>
    <t>注：2025年本部门无对下转移支付，故本表为空表。</t>
  </si>
  <si>
    <t>预算09-2表</t>
  </si>
  <si>
    <t>2025年州对下转移支付绩效目标表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</si>
  <si>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</si>
  <si>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</si>
  <si>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</si>
  <si>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</si>
  <si>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</si>
  <si>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</si>
  <si>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</si>
  <si>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</si>
  <si>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</si>
  <si>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注：2025年本部门无新增资产配置，故本表为空表。</t>
  </si>
  <si>
    <t>预算11表</t>
  </si>
  <si>
    <r>
      <t>2025</t>
    </r>
    <r>
      <rPr>
        <sz val="27"/>
        <rFont val="宋体"/>
        <charset val="134"/>
      </rPr>
      <t>年上级转移支付补助项目支出预算表</t>
    </r>
  </si>
  <si>
    <t>上级补助</t>
  </si>
  <si>
    <t>注：2025年本部门无中央转移支付补助项目支出预算，故此表无数据。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</si>
  <si>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</si>
  <si>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</si>
  <si>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</si>
  <si>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</si>
  <si>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</si>
  <si>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</si>
  <si>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</si>
  <si>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</si>
  <si>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</si>
  <si>
    <t>"=Val(""DataSet1"",""PRO_NAME"")"</t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</si>
</sst>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;\-#,##0;;@"/>
    <numFmt numFmtId="179" formatCode="#,##0.00;\-#,##0.00;;@"/>
    <numFmt numFmtId="180" formatCode="hh:mm:ss"/>
  </numFmts>
  <fonts count="35"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27"/>
      <name val="normal"/>
      <charset val="134"/>
    </font>
    <font>
      <sz val="13.5"/>
      <name val="normal"/>
      <charset val="134"/>
    </font>
    <font>
      <sz val="13.5"/>
      <name val="宋体"/>
      <charset val="134"/>
    </font>
    <font>
      <sz val="11"/>
      <color theme="1"/>
      <name val="宋体"/>
      <charset val="134"/>
      <scheme val="minor"/>
    </font>
    <font>
      <sz val="13.5"/>
      <name val="SimSun"/>
      <charset val="134"/>
    </font>
    <font>
      <sz val="9"/>
      <color rgb="FF606266"/>
      <name val="宋体"/>
      <charset val="134"/>
    </font>
    <font>
      <sz val="27"/>
      <color rgb="FF606266"/>
      <name val="宋体"/>
      <charset val="134"/>
    </font>
    <font>
      <sz val="13.5"/>
      <color rgb="FF606266"/>
      <name val="normal"/>
      <charset val="134"/>
    </font>
    <font>
      <sz val="27"/>
      <name val="宋体"/>
      <charset val="134"/>
    </font>
    <font>
      <sz val="9"/>
      <name val="normal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6" fontId="2" fillId="0" borderId="1">
      <alignment horizontal="right" vertical="center"/>
    </xf>
    <xf numFmtId="0" fontId="17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6" fillId="16" borderId="12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79" fontId="2" fillId="0" borderId="1">
      <alignment horizontal="right" vertical="center"/>
    </xf>
    <xf numFmtId="49" fontId="2" fillId="0" borderId="1">
      <alignment horizontal="left" vertical="center" wrapText="1"/>
    </xf>
    <xf numFmtId="180" fontId="2" fillId="0" borderId="1">
      <alignment horizontal="right" vertical="center"/>
    </xf>
  </cellStyleXfs>
  <cellXfs count="68">
    <xf numFmtId="49" fontId="0" fillId="0" borderId="1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" fillId="0" borderId="0" xfId="55" applyNumberFormat="1" applyFont="1" applyBorder="1" applyAlignment="1">
      <alignment horizontal="center" vertical="center" wrapText="1"/>
    </xf>
    <xf numFmtId="49" fontId="2" fillId="0" borderId="0" xfId="55" applyNumberFormat="1" applyFont="1" applyBorder="1" applyAlignment="1">
      <alignment horizontal="right" vertical="center" wrapText="1"/>
    </xf>
    <xf numFmtId="49" fontId="3" fillId="0" borderId="0" xfId="55" applyNumberFormat="1" applyFont="1" applyBorder="1" applyAlignment="1">
      <alignment horizontal="center" vertical="center" wrapText="1"/>
    </xf>
    <xf numFmtId="49" fontId="2" fillId="0" borderId="0" xfId="55" applyNumberFormat="1" applyFont="1" applyBorder="1">
      <alignment horizontal="left" vertical="center" wrapText="1"/>
    </xf>
    <xf numFmtId="49" fontId="4" fillId="0" borderId="2" xfId="55" applyNumberFormat="1" applyFont="1" applyBorder="1" applyAlignment="1">
      <alignment horizontal="center" vertical="center" wrapText="1"/>
    </xf>
    <xf numFmtId="49" fontId="4" fillId="0" borderId="2" xfId="55" applyNumberFormat="1" applyFont="1" applyBorder="1">
      <alignment horizontal="left" vertical="center" wrapText="1"/>
    </xf>
    <xf numFmtId="179" fontId="5" fillId="0" borderId="2" xfId="54" applyNumberFormat="1" applyFont="1" applyBorder="1" applyAlignment="1">
      <alignment horizontal="right" vertical="center" wrapText="1"/>
    </xf>
    <xf numFmtId="49" fontId="2" fillId="0" borderId="2" xfId="55" applyNumberFormat="1" applyFont="1" applyBorder="1">
      <alignment horizontal="left" vertical="center" wrapText="1"/>
    </xf>
    <xf numFmtId="0" fontId="6" fillId="0" borderId="0" xfId="0" applyFont="1" applyFill="1" applyBorder="1" applyAlignment="1"/>
    <xf numFmtId="179" fontId="7" fillId="0" borderId="2" xfId="54" applyNumberFormat="1" applyFont="1" applyBorder="1" applyAlignment="1">
      <alignment horizontal="right" vertical="center" wrapText="1"/>
    </xf>
    <xf numFmtId="49" fontId="4" fillId="0" borderId="0" xfId="55" applyNumberFormat="1" applyFont="1" applyBorder="1">
      <alignment horizontal="left" vertical="center" wrapText="1"/>
    </xf>
    <xf numFmtId="49" fontId="7" fillId="0" borderId="2" xfId="55" applyNumberFormat="1" applyFont="1" applyBorder="1" applyAlignment="1">
      <alignment horizontal="right" vertical="center" wrapText="1"/>
    </xf>
    <xf numFmtId="49" fontId="8" fillId="0" borderId="0" xfId="55" applyNumberFormat="1" applyFont="1" applyBorder="1">
      <alignment horizontal="left" vertical="center" wrapText="1"/>
    </xf>
    <xf numFmtId="49" fontId="9" fillId="0" borderId="0" xfId="55" applyNumberFormat="1" applyFont="1" applyBorder="1" applyAlignment="1">
      <alignment horizontal="center" vertical="center" wrapText="1"/>
    </xf>
    <xf numFmtId="49" fontId="10" fillId="0" borderId="2" xfId="55" applyNumberFormat="1" applyFont="1" applyBorder="1" applyAlignment="1">
      <alignment horizontal="center" vertical="center" wrapText="1"/>
    </xf>
    <xf numFmtId="49" fontId="7" fillId="0" borderId="2" xfId="55" applyNumberFormat="1" applyFont="1" applyBorder="1">
      <alignment horizontal="left" vertical="center" wrapText="1"/>
    </xf>
    <xf numFmtId="49" fontId="7" fillId="0" borderId="2" xfId="55" applyNumberFormat="1" applyFont="1" applyBorder="1" applyAlignment="1">
      <alignment horizontal="left" vertical="center" wrapText="1" indent="1"/>
    </xf>
    <xf numFmtId="49" fontId="7" fillId="0" borderId="2" xfId="55" applyNumberFormat="1" applyFont="1" applyBorder="1" applyAlignment="1">
      <alignment horizontal="center" vertical="center" wrapText="1"/>
    </xf>
    <xf numFmtId="179" fontId="5" fillId="0" borderId="2" xfId="54" applyNumberFormat="1" applyFont="1" applyFill="1" applyBorder="1" applyAlignment="1">
      <alignment horizontal="right" vertical="center" wrapText="1"/>
    </xf>
    <xf numFmtId="179" fontId="5" fillId="0" borderId="2" xfId="54" applyNumberFormat="1" applyFont="1" applyFill="1" applyBorder="1" applyAlignment="1">
      <alignment horizontal="right" vertical="center" wrapText="1"/>
    </xf>
    <xf numFmtId="49" fontId="8" fillId="0" borderId="0" xfId="55" applyNumberFormat="1" applyFont="1" applyBorder="1" applyAlignment="1">
      <alignment horizontal="right" vertical="center" wrapText="1"/>
    </xf>
    <xf numFmtId="49" fontId="4" fillId="0" borderId="2" xfId="55" applyNumberFormat="1" applyFont="1" applyBorder="1" applyAlignment="1">
      <alignment horizontal="left" vertical="center" wrapText="1"/>
    </xf>
    <xf numFmtId="179" fontId="7" fillId="0" borderId="3" xfId="54" applyNumberFormat="1" applyFont="1" applyBorder="1" applyAlignment="1">
      <alignment horizontal="right" vertical="center" wrapText="1"/>
    </xf>
    <xf numFmtId="49" fontId="11" fillId="0" borderId="0" xfId="55" applyNumberFormat="1" applyFont="1" applyBorder="1" applyAlignment="1">
      <alignment horizontal="center" vertical="center" wrapText="1"/>
    </xf>
    <xf numFmtId="49" fontId="5" fillId="0" borderId="2" xfId="55" applyNumberFormat="1" applyFont="1" applyBorder="1" applyAlignment="1">
      <alignment horizontal="center" vertical="center" wrapText="1"/>
    </xf>
    <xf numFmtId="49" fontId="4" fillId="0" borderId="2" xfId="55" applyNumberFormat="1" applyFont="1" applyBorder="1" applyAlignment="1">
      <alignment horizontal="left" vertical="center" wrapText="1" indent="1"/>
    </xf>
    <xf numFmtId="179" fontId="7" fillId="0" borderId="0" xfId="54" applyNumberFormat="1" applyFont="1" applyBorder="1" applyAlignment="1">
      <alignment horizontal="right" vertical="center" wrapText="1"/>
    </xf>
    <xf numFmtId="49" fontId="12" fillId="0" borderId="2" xfId="55" applyNumberFormat="1" applyFont="1" applyBorder="1">
      <alignment horizontal="left" vertical="center" wrapText="1"/>
    </xf>
    <xf numFmtId="49" fontId="2" fillId="0" borderId="2" xfId="55" applyNumberFormat="1" applyFont="1" applyBorder="1" applyAlignment="1">
      <alignment horizontal="right" vertical="center" wrapText="1"/>
    </xf>
    <xf numFmtId="49" fontId="4" fillId="0" borderId="2" xfId="55" applyNumberFormat="1" applyFont="1" applyBorder="1" applyAlignment="1">
      <alignment horizontal="left" vertical="center" wrapText="1" indent="2"/>
    </xf>
    <xf numFmtId="49" fontId="0" fillId="0" borderId="2" xfId="0" applyNumberFormat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 applyProtection="1">
      <alignment vertical="center"/>
    </xf>
    <xf numFmtId="49" fontId="14" fillId="0" borderId="1" xfId="55" applyNumberFormat="1" applyFont="1" applyBorder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right" vertical="center"/>
      <protection locked="0"/>
    </xf>
    <xf numFmtId="0" fontId="15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horizontal="left"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>
      <alignment vertical="center"/>
    </xf>
    <xf numFmtId="179" fontId="15" fillId="0" borderId="1" xfId="53" applyFo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left" vertical="center"/>
    </xf>
    <xf numFmtId="4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>
      <alignment horizontal="center" vertical="center"/>
    </xf>
    <xf numFmtId="49" fontId="3" fillId="0" borderId="2" xfId="55" applyNumberFormat="1" applyFont="1" applyBorder="1" applyAlignment="1">
      <alignment horizontal="center" vertical="center" wrapText="1"/>
    </xf>
    <xf numFmtId="49" fontId="8" fillId="0" borderId="2" xfId="55" applyNumberFormat="1" applyFont="1" applyBorder="1" applyAlignment="1">
      <alignment horizontal="right" vertical="center" wrapText="1"/>
    </xf>
    <xf numFmtId="49" fontId="4" fillId="0" borderId="2" xfId="55" applyNumberFormat="1" applyFont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 applyProtection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 applyProtection="1">
      <alignment horizontal="righ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49" fontId="2" fillId="0" borderId="0" xfId="55" applyNumberFormat="1" applyFont="1" applyBorder="1" quotePrefix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2" activePane="bottomLeft" state="frozen"/>
      <selection/>
      <selection pane="bottomLeft" activeCell="N10" sqref="N10"/>
    </sheetView>
  </sheetViews>
  <sheetFormatPr defaultColWidth="10.2916666666667" defaultRowHeight="15" customHeight="1" outlineLevelCol="3"/>
  <cols>
    <col min="1" max="4" width="43.8541666666667" style="1" customWidth="1"/>
    <col min="5" max="16384" width="10.2916666666667" style="1"/>
  </cols>
  <sheetData>
    <row r="1" customHeight="1" spans="1:4">
      <c r="A1" s="2"/>
      <c r="B1" s="2"/>
      <c r="C1" s="2"/>
      <c r="D1" s="2"/>
    </row>
    <row r="2" ht="17.65" customHeight="1" spans="1:4">
      <c r="A2" s="54"/>
      <c r="B2" s="54"/>
      <c r="C2" s="54"/>
      <c r="D2" s="55" t="s">
        <v>0</v>
      </c>
    </row>
    <row r="3" ht="54.4" customHeight="1" spans="1:4">
      <c r="A3" s="54" t="s">
        <v>1</v>
      </c>
      <c r="B3" s="54"/>
      <c r="C3" s="54"/>
      <c r="D3" s="54"/>
    </row>
    <row r="4" ht="18.75" customHeight="1" spans="1:4">
      <c r="A4" s="7" t="str">
        <f>"单位名称："&amp;"中国共产党香格里拉市委员会统一战线工作部"</f>
        <v>单位名称：中国共产党香格里拉市委员会统一战线工作部</v>
      </c>
      <c r="B4" s="7"/>
      <c r="C4" s="7"/>
      <c r="D4" s="56" t="s">
        <v>2</v>
      </c>
    </row>
    <row r="5" ht="31.9" customHeight="1" spans="1:4">
      <c r="A5" s="33" t="s">
        <v>3</v>
      </c>
      <c r="B5" s="34"/>
      <c r="C5" s="33" t="s">
        <v>4</v>
      </c>
      <c r="D5" s="34"/>
    </row>
    <row r="6" ht="31.9" customHeight="1" spans="1:4">
      <c r="A6" s="35" t="s">
        <v>5</v>
      </c>
      <c r="B6" s="35" t="s">
        <v>6</v>
      </c>
      <c r="C6" s="35" t="s">
        <v>7</v>
      </c>
      <c r="D6" s="35" t="s">
        <v>6</v>
      </c>
    </row>
    <row r="7" ht="31.9" customHeight="1" spans="1:4">
      <c r="A7" s="37"/>
      <c r="B7" s="37"/>
      <c r="C7" s="37"/>
      <c r="D7" s="37"/>
    </row>
    <row r="8" ht="31.9" customHeight="1" spans="1:4">
      <c r="A8" s="51" t="s">
        <v>8</v>
      </c>
      <c r="B8" s="57">
        <v>4890586.68</v>
      </c>
      <c r="C8" s="58" t="s">
        <v>9</v>
      </c>
      <c r="D8" s="59">
        <v>3859968.47</v>
      </c>
    </row>
    <row r="9" ht="31.9" customHeight="1" spans="1:4">
      <c r="A9" s="51" t="s">
        <v>10</v>
      </c>
      <c r="B9" s="57"/>
      <c r="C9" s="58" t="s">
        <v>11</v>
      </c>
      <c r="D9" s="59"/>
    </row>
    <row r="10" ht="31.9" customHeight="1" spans="1:4">
      <c r="A10" s="51" t="s">
        <v>12</v>
      </c>
      <c r="B10" s="57"/>
      <c r="C10" s="58" t="s">
        <v>13</v>
      </c>
      <c r="D10" s="59"/>
    </row>
    <row r="11" ht="31.9" customHeight="1" spans="1:4">
      <c r="A11" s="51" t="s">
        <v>14</v>
      </c>
      <c r="B11" s="42"/>
      <c r="C11" s="58" t="s">
        <v>15</v>
      </c>
      <c r="D11" s="59"/>
    </row>
    <row r="12" ht="31.9" customHeight="1" spans="1:4">
      <c r="A12" s="51" t="s">
        <v>16</v>
      </c>
      <c r="B12" s="57"/>
      <c r="C12" s="44" t="s">
        <v>17</v>
      </c>
      <c r="D12" s="42"/>
    </row>
    <row r="13" ht="31.9" customHeight="1" spans="1:4">
      <c r="A13" s="51" t="s">
        <v>18</v>
      </c>
      <c r="B13" s="42"/>
      <c r="C13" s="44" t="s">
        <v>19</v>
      </c>
      <c r="D13" s="42"/>
    </row>
    <row r="14" ht="31.9" customHeight="1" spans="1:4">
      <c r="A14" s="51" t="s">
        <v>20</v>
      </c>
      <c r="B14" s="42"/>
      <c r="C14" s="44" t="s">
        <v>21</v>
      </c>
      <c r="D14" s="42"/>
    </row>
    <row r="15" ht="31.9" customHeight="1" spans="1:4">
      <c r="A15" s="51" t="s">
        <v>22</v>
      </c>
      <c r="B15" s="42"/>
      <c r="C15" s="44" t="s">
        <v>23</v>
      </c>
      <c r="D15" s="42">
        <v>405093.6</v>
      </c>
    </row>
    <row r="16" ht="31.9" customHeight="1" spans="1:4">
      <c r="A16" s="60" t="s">
        <v>24</v>
      </c>
      <c r="B16" s="42"/>
      <c r="C16" s="44" t="s">
        <v>25</v>
      </c>
      <c r="D16" s="42">
        <v>322493.89</v>
      </c>
    </row>
    <row r="17" ht="31.9" customHeight="1" spans="1:4">
      <c r="A17" s="60" t="s">
        <v>26</v>
      </c>
      <c r="B17" s="57"/>
      <c r="C17" s="44" t="s">
        <v>27</v>
      </c>
      <c r="D17" s="42"/>
    </row>
    <row r="18" ht="31.9" customHeight="1" spans="1:4">
      <c r="A18" s="61"/>
      <c r="B18" s="49"/>
      <c r="C18" s="44" t="s">
        <v>28</v>
      </c>
      <c r="D18" s="42"/>
    </row>
    <row r="19" ht="31.9" customHeight="1" spans="1:4">
      <c r="A19" s="61"/>
      <c r="B19" s="49"/>
      <c r="C19" s="44" t="s">
        <v>29</v>
      </c>
      <c r="D19" s="42"/>
    </row>
    <row r="20" ht="31.9" customHeight="1" spans="1:4">
      <c r="A20" s="61"/>
      <c r="B20" s="49"/>
      <c r="C20" s="44" t="s">
        <v>30</v>
      </c>
      <c r="D20" s="42"/>
    </row>
    <row r="21" ht="31.9" customHeight="1" spans="1:4">
      <c r="A21" s="61"/>
      <c r="B21" s="49"/>
      <c r="C21" s="44" t="s">
        <v>31</v>
      </c>
      <c r="D21" s="42"/>
    </row>
    <row r="22" customHeight="1" spans="1:4">
      <c r="A22" s="61"/>
      <c r="B22" s="49"/>
      <c r="C22" s="44" t="s">
        <v>32</v>
      </c>
      <c r="D22" s="42"/>
    </row>
    <row r="23" customHeight="1" spans="1:4">
      <c r="A23" s="61"/>
      <c r="B23" s="49"/>
      <c r="C23" s="44" t="s">
        <v>33</v>
      </c>
      <c r="D23" s="42"/>
    </row>
    <row r="24" customHeight="1" spans="1:4">
      <c r="A24" s="61"/>
      <c r="B24" s="49"/>
      <c r="C24" s="44" t="s">
        <v>34</v>
      </c>
      <c r="D24" s="42"/>
    </row>
    <row r="25" customHeight="1" spans="1:4">
      <c r="A25" s="61"/>
      <c r="B25" s="49"/>
      <c r="C25" s="44" t="s">
        <v>35</v>
      </c>
      <c r="D25" s="42"/>
    </row>
    <row r="26" customHeight="1" spans="1:4">
      <c r="A26" s="61"/>
      <c r="B26" s="49"/>
      <c r="C26" s="44" t="s">
        <v>36</v>
      </c>
      <c r="D26" s="42">
        <v>303030.72</v>
      </c>
    </row>
    <row r="27" customHeight="1" spans="1:4">
      <c r="A27" s="61"/>
      <c r="B27" s="49"/>
      <c r="C27" s="44" t="s">
        <v>37</v>
      </c>
      <c r="D27" s="49"/>
    </row>
    <row r="28" customHeight="1" spans="1:4">
      <c r="A28" s="61"/>
      <c r="B28" s="49"/>
      <c r="C28" s="44" t="s">
        <v>38</v>
      </c>
      <c r="D28" s="49"/>
    </row>
    <row r="29" customHeight="1" spans="1:4">
      <c r="A29" s="61"/>
      <c r="B29" s="49"/>
      <c r="C29" s="44" t="s">
        <v>39</v>
      </c>
      <c r="D29" s="49"/>
    </row>
    <row r="30" customHeight="1" spans="1:4">
      <c r="A30" s="61"/>
      <c r="B30" s="49"/>
      <c r="C30" s="44" t="s">
        <v>40</v>
      </c>
      <c r="D30" s="49"/>
    </row>
    <row r="31" customHeight="1" spans="1:4">
      <c r="A31" s="61"/>
      <c r="B31" s="49"/>
      <c r="C31" s="44" t="s">
        <v>41</v>
      </c>
      <c r="D31" s="49"/>
    </row>
    <row r="32" customHeight="1" spans="1:4">
      <c r="A32" s="61"/>
      <c r="B32" s="49"/>
      <c r="C32" s="44" t="s">
        <v>42</v>
      </c>
      <c r="D32" s="49"/>
    </row>
    <row r="33" customHeight="1" spans="1:4">
      <c r="A33" s="61"/>
      <c r="B33" s="49"/>
      <c r="C33" s="44" t="s">
        <v>43</v>
      </c>
      <c r="D33" s="49"/>
    </row>
    <row r="34" customHeight="1" spans="1:4">
      <c r="A34" s="61" t="s">
        <v>44</v>
      </c>
      <c r="B34" s="49">
        <v>4890586.68</v>
      </c>
      <c r="C34" s="53" t="s">
        <v>45</v>
      </c>
      <c r="D34" s="62">
        <v>4890586.68</v>
      </c>
    </row>
    <row r="35" customHeight="1" spans="1:4">
      <c r="A35" s="63" t="s">
        <v>46</v>
      </c>
      <c r="B35" s="49"/>
      <c r="C35" s="64" t="s">
        <v>47</v>
      </c>
      <c r="D35" s="65"/>
    </row>
    <row r="36" customHeight="1" spans="1:4">
      <c r="A36" s="66" t="s">
        <v>48</v>
      </c>
      <c r="B36" s="57"/>
      <c r="C36" s="48" t="s">
        <v>48</v>
      </c>
      <c r="D36" s="42"/>
    </row>
    <row r="37" customHeight="1" spans="1:4">
      <c r="A37" s="66" t="s">
        <v>49</v>
      </c>
      <c r="B37" s="57"/>
      <c r="C37" s="48" t="s">
        <v>50</v>
      </c>
      <c r="D37" s="42"/>
    </row>
    <row r="38" customHeight="1" spans="1:4">
      <c r="A38" s="67" t="s">
        <v>51</v>
      </c>
      <c r="B38" s="49">
        <v>4890586.68</v>
      </c>
      <c r="C38" s="53" t="s">
        <v>52</v>
      </c>
      <c r="D38" s="62">
        <v>4890586.68</v>
      </c>
    </row>
  </sheetData>
  <mergeCells count="8">
    <mergeCell ref="A3:D3"/>
    <mergeCell ref="A4:C4"/>
    <mergeCell ref="A5:B5"/>
    <mergeCell ref="C5:D5"/>
    <mergeCell ref="A6:A7"/>
    <mergeCell ref="B6:B7"/>
    <mergeCell ref="C6:C7"/>
    <mergeCell ref="D6:D7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10.2916666666667" defaultRowHeight="15" customHeight="1" outlineLevelCol="5"/>
  <cols>
    <col min="1" max="6" width="33.2916666666667" style="1" customWidth="1"/>
    <col min="7" max="23" width="10.2916666666667" style="1"/>
    <col min="24" max="24" width="16.5625" style="1" customWidth="1"/>
    <col min="25" max="16384" width="10.2916666666667" style="1"/>
  </cols>
  <sheetData>
    <row r="1" customHeight="1" spans="1:6">
      <c r="A1" s="2"/>
      <c r="B1" s="2"/>
      <c r="C1" s="2"/>
      <c r="D1" s="2"/>
      <c r="E1" s="2"/>
      <c r="F1" s="2"/>
    </row>
    <row r="2" ht="18.75" customHeight="1" spans="6:6">
      <c r="F2" s="3" t="s">
        <v>401</v>
      </c>
    </row>
    <row r="3" ht="56.65" customHeight="1" spans="1:6">
      <c r="A3" s="4" t="s">
        <v>402</v>
      </c>
      <c r="B3" s="4" t="s">
        <v>403</v>
      </c>
      <c r="C3" s="4"/>
      <c r="D3" s="4"/>
      <c r="E3" s="4"/>
      <c r="F3" s="4"/>
    </row>
    <row r="4" ht="18.75" customHeight="1" spans="1:6">
      <c r="A4" s="1" t="s">
        <v>205</v>
      </c>
      <c r="B4" s="1" t="s">
        <v>404</v>
      </c>
      <c r="F4" s="3" t="s">
        <v>2</v>
      </c>
    </row>
    <row r="5" ht="32.65" customHeight="1" spans="1:6">
      <c r="A5" s="6" t="s">
        <v>215</v>
      </c>
      <c r="B5" s="6" t="s">
        <v>95</v>
      </c>
      <c r="C5" s="6" t="s">
        <v>96</v>
      </c>
      <c r="D5" s="6" t="s">
        <v>405</v>
      </c>
      <c r="E5" s="6"/>
      <c r="F5" s="6"/>
    </row>
    <row r="6" ht="32.65" customHeight="1" spans="1:6">
      <c r="A6" s="6"/>
      <c r="B6" s="6"/>
      <c r="C6" s="6"/>
      <c r="D6" s="6" t="s">
        <v>57</v>
      </c>
      <c r="E6" s="6" t="s">
        <v>97</v>
      </c>
      <c r="F6" s="6" t="s">
        <v>98</v>
      </c>
    </row>
    <row r="7" ht="32.65" customHeight="1" spans="1:6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</row>
    <row r="8" ht="32.65" customHeight="1" spans="1:6">
      <c r="A8" s="7"/>
      <c r="B8" s="7"/>
      <c r="C8" s="7"/>
      <c r="D8" s="11"/>
      <c r="E8" s="11"/>
      <c r="F8" s="11"/>
    </row>
    <row r="9" ht="32.65" customHeight="1" spans="1:6">
      <c r="A9" s="7"/>
      <c r="B9" s="7"/>
      <c r="C9" s="7"/>
      <c r="D9" s="11"/>
      <c r="E9" s="11"/>
      <c r="F9" s="11"/>
    </row>
    <row r="10" ht="32.65" customHeight="1" spans="1:6">
      <c r="A10" s="6" t="s">
        <v>143</v>
      </c>
      <c r="B10" s="6" t="s">
        <v>143</v>
      </c>
      <c r="C10" s="6" t="s">
        <v>143</v>
      </c>
      <c r="D10" s="11"/>
      <c r="E10" s="11"/>
      <c r="F10" s="11"/>
    </row>
    <row r="11" customHeight="1" spans="1:1">
      <c r="A11" s="10" t="s">
        <v>406</v>
      </c>
    </row>
  </sheetData>
  <mergeCells count="7">
    <mergeCell ref="A3:F3"/>
    <mergeCell ref="A4:E4"/>
    <mergeCell ref="D5:F5"/>
    <mergeCell ref="A10:C10"/>
    <mergeCell ref="A5:A6"/>
    <mergeCell ref="B5:B6"/>
    <mergeCell ref="C5:C6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6"/>
  <sheetViews>
    <sheetView showZeros="0" zoomScale="80" zoomScaleNormal="80" workbookViewId="0">
      <pane ySplit="1" topLeftCell="A11" activePane="bottomLeft" state="frozen"/>
      <selection/>
      <selection pane="bottomLeft" activeCell="F25" sqref="F16:F25"/>
    </sheetView>
  </sheetViews>
  <sheetFormatPr defaultColWidth="10.2916666666667" defaultRowHeight="15" customHeight="1"/>
  <cols>
    <col min="1" max="3" width="37.5625" style="1" customWidth="1"/>
    <col min="4" max="5" width="23.2916666666667" style="1" customWidth="1"/>
    <col min="6" max="8" width="33.2916666666667" style="1" customWidth="1"/>
    <col min="9" max="17" width="22.4270833333333" style="1" customWidth="1"/>
    <col min="18" max="23" width="10.2916666666667" style="1"/>
    <col min="24" max="24" width="16.5625" style="1" customWidth="1"/>
    <col min="25" max="16384" width="10.2916666666667" style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75" customHeight="1" spans="1:17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2" t="s">
        <v>407</v>
      </c>
    </row>
    <row r="3" ht="56.65" customHeight="1" spans="1:17">
      <c r="A3" s="15" t="s">
        <v>408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ht="18.75" customHeight="1" spans="1:17">
      <c r="A4" s="14" t="str">
        <f>"单位名称："&amp;"中国共产党香格里拉市委员会统一战线工作部"</f>
        <v>单位名称：中国共产党香格里拉市委员会统一战线工作部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22" t="s">
        <v>206</v>
      </c>
    </row>
    <row r="5" ht="18.75" customHeight="1" spans="1:17">
      <c r="A5" s="16" t="s">
        <v>409</v>
      </c>
      <c r="B5" s="16" t="s">
        <v>410</v>
      </c>
      <c r="C5" s="16" t="s">
        <v>411</v>
      </c>
      <c r="D5" s="16" t="s">
        <v>412</v>
      </c>
      <c r="E5" s="16" t="s">
        <v>413</v>
      </c>
      <c r="F5" s="16" t="s">
        <v>414</v>
      </c>
      <c r="G5" s="16" t="s">
        <v>222</v>
      </c>
      <c r="H5" s="16"/>
      <c r="I5" s="16"/>
      <c r="J5" s="16"/>
      <c r="K5" s="16"/>
      <c r="L5" s="16"/>
      <c r="M5" s="16"/>
      <c r="N5" s="16"/>
      <c r="O5" s="16"/>
      <c r="P5" s="16"/>
      <c r="Q5" s="16"/>
    </row>
    <row r="6" ht="18.75" customHeight="1" spans="1:17">
      <c r="A6" s="16"/>
      <c r="B6" s="16"/>
      <c r="C6" s="16"/>
      <c r="D6" s="16"/>
      <c r="E6" s="16"/>
      <c r="F6" s="16"/>
      <c r="G6" s="16" t="s">
        <v>57</v>
      </c>
      <c r="H6" s="16" t="s">
        <v>60</v>
      </c>
      <c r="I6" s="16" t="s">
        <v>415</v>
      </c>
      <c r="J6" s="16" t="s">
        <v>416</v>
      </c>
      <c r="K6" s="16" t="s">
        <v>417</v>
      </c>
      <c r="L6" s="16" t="s">
        <v>64</v>
      </c>
      <c r="M6" s="16"/>
      <c r="N6" s="16"/>
      <c r="O6" s="16"/>
      <c r="P6" s="16"/>
      <c r="Q6" s="16"/>
    </row>
    <row r="7" ht="18.75" customHeight="1" spans="1:1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 t="s">
        <v>59</v>
      </c>
      <c r="M7" s="16" t="s">
        <v>66</v>
      </c>
      <c r="N7" s="16" t="s">
        <v>308</v>
      </c>
      <c r="O7" s="16" t="s">
        <v>68</v>
      </c>
      <c r="P7" s="16" t="s">
        <v>69</v>
      </c>
      <c r="Q7" s="16" t="s">
        <v>70</v>
      </c>
    </row>
    <row r="8" ht="18.75" customHeight="1" spans="1:17">
      <c r="A8" s="16" t="s">
        <v>71</v>
      </c>
      <c r="B8" s="16" t="s">
        <v>72</v>
      </c>
      <c r="C8" s="16" t="s">
        <v>73</v>
      </c>
      <c r="D8" s="16" t="s">
        <v>74</v>
      </c>
      <c r="E8" s="16" t="s">
        <v>75</v>
      </c>
      <c r="F8" s="16" t="s">
        <v>76</v>
      </c>
      <c r="G8" s="16" t="s">
        <v>77</v>
      </c>
      <c r="H8" s="16" t="s">
        <v>78</v>
      </c>
      <c r="I8" s="16" t="s">
        <v>79</v>
      </c>
      <c r="J8" s="16" t="s">
        <v>80</v>
      </c>
      <c r="K8" s="16" t="s">
        <v>81</v>
      </c>
      <c r="L8" s="16" t="s">
        <v>82</v>
      </c>
      <c r="M8" s="16" t="s">
        <v>83</v>
      </c>
      <c r="N8" s="16" t="s">
        <v>84</v>
      </c>
      <c r="O8" s="16" t="s">
        <v>85</v>
      </c>
      <c r="P8" s="16" t="s">
        <v>86</v>
      </c>
      <c r="Q8" s="16" t="s">
        <v>87</v>
      </c>
    </row>
    <row r="9" ht="38.65" customHeight="1" spans="1:17">
      <c r="A9" s="17" t="s">
        <v>91</v>
      </c>
      <c r="B9" s="17"/>
      <c r="C9" s="17"/>
      <c r="D9" s="17"/>
      <c r="E9" s="17"/>
      <c r="F9" s="8">
        <v>48353</v>
      </c>
      <c r="G9" s="8">
        <v>48353</v>
      </c>
      <c r="H9" s="8">
        <v>48353</v>
      </c>
      <c r="I9" s="8"/>
      <c r="J9" s="8"/>
      <c r="K9" s="8"/>
      <c r="L9" s="8"/>
      <c r="M9" s="8"/>
      <c r="N9" s="8"/>
      <c r="O9" s="8"/>
      <c r="P9" s="8"/>
      <c r="Q9" s="8"/>
    </row>
    <row r="10" ht="38.65" customHeight="1" spans="1:17">
      <c r="A10" s="18" t="s">
        <v>91</v>
      </c>
      <c r="B10" s="17"/>
      <c r="C10" s="17"/>
      <c r="D10" s="19"/>
      <c r="E10" s="19"/>
      <c r="F10" s="8">
        <v>48353</v>
      </c>
      <c r="G10" s="8">
        <v>48353</v>
      </c>
      <c r="H10" s="8">
        <v>48353</v>
      </c>
      <c r="I10" s="8"/>
      <c r="J10" s="8"/>
      <c r="K10" s="8"/>
      <c r="L10" s="8"/>
      <c r="M10" s="8"/>
      <c r="N10" s="8"/>
      <c r="O10" s="8"/>
      <c r="P10" s="8"/>
      <c r="Q10" s="8"/>
    </row>
    <row r="11" ht="38.65" customHeight="1" spans="1:17">
      <c r="A11" s="17" t="str">
        <f t="shared" ref="A11:A25" si="0">"    "&amp;"统战部各项业务工作经费"</f>
        <v>    统战部各项业务工作经费</v>
      </c>
      <c r="B11" s="17" t="s">
        <v>332</v>
      </c>
      <c r="C11" s="17" t="s">
        <v>418</v>
      </c>
      <c r="D11" s="19" t="s">
        <v>389</v>
      </c>
      <c r="E11" s="19">
        <v>1</v>
      </c>
      <c r="F11" s="8">
        <v>5000</v>
      </c>
      <c r="G11" s="8">
        <v>5000</v>
      </c>
      <c r="H11" s="8">
        <v>5000</v>
      </c>
      <c r="I11" s="8"/>
      <c r="J11" s="8"/>
      <c r="K11" s="8"/>
      <c r="L11" s="8"/>
      <c r="M11" s="8"/>
      <c r="N11" s="8"/>
      <c r="O11" s="8"/>
      <c r="P11" s="8"/>
      <c r="Q11" s="8"/>
    </row>
    <row r="12" ht="38.65" customHeight="1" spans="1:17">
      <c r="A12" s="17" t="str">
        <f t="shared" si="0"/>
        <v>    统战部各项业务工作经费</v>
      </c>
      <c r="B12" s="17" t="s">
        <v>332</v>
      </c>
      <c r="C12" s="17" t="s">
        <v>419</v>
      </c>
      <c r="D12" s="19" t="s">
        <v>420</v>
      </c>
      <c r="E12" s="19">
        <v>1</v>
      </c>
      <c r="F12" s="8">
        <v>2600</v>
      </c>
      <c r="G12" s="8">
        <v>2600</v>
      </c>
      <c r="H12" s="8">
        <v>2600</v>
      </c>
      <c r="I12" s="8"/>
      <c r="J12" s="8"/>
      <c r="K12" s="8"/>
      <c r="L12" s="8"/>
      <c r="M12" s="8"/>
      <c r="N12" s="8"/>
      <c r="O12" s="8"/>
      <c r="P12" s="8"/>
      <c r="Q12" s="8"/>
    </row>
    <row r="13" ht="38.65" customHeight="1" spans="1:17">
      <c r="A13" s="17" t="str">
        <f t="shared" si="0"/>
        <v>    统战部各项业务工作经费</v>
      </c>
      <c r="B13" s="17" t="s">
        <v>332</v>
      </c>
      <c r="C13" s="17" t="s">
        <v>421</v>
      </c>
      <c r="D13" s="19" t="s">
        <v>389</v>
      </c>
      <c r="E13" s="19">
        <v>1</v>
      </c>
      <c r="F13" s="8">
        <v>780</v>
      </c>
      <c r="G13" s="8">
        <v>780</v>
      </c>
      <c r="H13" s="8">
        <v>780</v>
      </c>
      <c r="I13" s="8"/>
      <c r="J13" s="8"/>
      <c r="K13" s="8"/>
      <c r="L13" s="8"/>
      <c r="M13" s="8"/>
      <c r="N13" s="8"/>
      <c r="O13" s="8"/>
      <c r="P13" s="8"/>
      <c r="Q13" s="8"/>
    </row>
    <row r="14" ht="38.65" customHeight="1" spans="1:17">
      <c r="A14" s="17" t="str">
        <f t="shared" si="0"/>
        <v>    统战部各项业务工作经费</v>
      </c>
      <c r="B14" s="17" t="s">
        <v>422</v>
      </c>
      <c r="C14" s="17" t="s">
        <v>423</v>
      </c>
      <c r="D14" s="19" t="s">
        <v>424</v>
      </c>
      <c r="E14" s="19">
        <v>25</v>
      </c>
      <c r="F14" s="8">
        <v>4000</v>
      </c>
      <c r="G14" s="8">
        <v>4000</v>
      </c>
      <c r="H14" s="8">
        <v>4000</v>
      </c>
      <c r="I14" s="8"/>
      <c r="J14" s="8"/>
      <c r="K14" s="8"/>
      <c r="L14" s="8"/>
      <c r="M14" s="8"/>
      <c r="N14" s="8"/>
      <c r="O14" s="8"/>
      <c r="P14" s="8"/>
      <c r="Q14" s="8"/>
    </row>
    <row r="15" ht="38.65" customHeight="1" spans="1:17">
      <c r="A15" s="17" t="str">
        <f t="shared" si="0"/>
        <v>    统战部各项业务工作经费</v>
      </c>
      <c r="B15" s="17" t="s">
        <v>332</v>
      </c>
      <c r="C15" s="17" t="s">
        <v>425</v>
      </c>
      <c r="D15" s="19" t="s">
        <v>389</v>
      </c>
      <c r="E15" s="19">
        <v>2</v>
      </c>
      <c r="F15" s="8">
        <v>3700</v>
      </c>
      <c r="G15" s="8">
        <v>3700</v>
      </c>
      <c r="H15" s="8">
        <v>3700</v>
      </c>
      <c r="I15" s="8"/>
      <c r="J15" s="8"/>
      <c r="K15" s="8"/>
      <c r="L15" s="8"/>
      <c r="M15" s="8"/>
      <c r="N15" s="8"/>
      <c r="O15" s="8"/>
      <c r="P15" s="8"/>
      <c r="Q15" s="8"/>
    </row>
    <row r="16" ht="38.65" customHeight="1" spans="1:17">
      <c r="A16" s="17" t="str">
        <f t="shared" si="0"/>
        <v>    统战部各项业务工作经费</v>
      </c>
      <c r="B16" s="17" t="s">
        <v>332</v>
      </c>
      <c r="C16" s="17" t="s">
        <v>426</v>
      </c>
      <c r="D16" s="19" t="s">
        <v>389</v>
      </c>
      <c r="E16" s="19">
        <v>1</v>
      </c>
      <c r="F16" s="20">
        <v>800</v>
      </c>
      <c r="G16" s="8">
        <v>800</v>
      </c>
      <c r="H16" s="8">
        <v>800</v>
      </c>
      <c r="I16" s="8"/>
      <c r="J16" s="8"/>
      <c r="K16" s="8"/>
      <c r="L16" s="8"/>
      <c r="M16" s="8"/>
      <c r="N16" s="8"/>
      <c r="O16" s="8"/>
      <c r="P16" s="8"/>
      <c r="Q16" s="8"/>
    </row>
    <row r="17" ht="38.65" customHeight="1" spans="1:17">
      <c r="A17" s="17" t="str">
        <f t="shared" ref="A17:A24" si="1">"    "&amp;"公务用车运行维护费"</f>
        <v>    公务用车运行维护费</v>
      </c>
      <c r="B17" s="17" t="s">
        <v>427</v>
      </c>
      <c r="C17" s="17" t="s">
        <v>428</v>
      </c>
      <c r="D17" s="19" t="s">
        <v>429</v>
      </c>
      <c r="E17" s="19">
        <v>1</v>
      </c>
      <c r="F17" s="21">
        <v>2000</v>
      </c>
      <c r="G17" s="8">
        <v>2000</v>
      </c>
      <c r="H17" s="8">
        <v>2000</v>
      </c>
      <c r="I17" s="8"/>
      <c r="J17" s="8"/>
      <c r="K17" s="8"/>
      <c r="L17" s="8"/>
      <c r="M17" s="8"/>
      <c r="N17" s="8"/>
      <c r="O17" s="8"/>
      <c r="P17" s="8"/>
      <c r="Q17" s="8"/>
    </row>
    <row r="18" ht="38.65" customHeight="1" spans="1:17">
      <c r="A18" s="17" t="str">
        <f t="shared" si="0"/>
        <v>    统战部各项业务工作经费</v>
      </c>
      <c r="B18" s="17" t="s">
        <v>332</v>
      </c>
      <c r="C18" s="17" t="s">
        <v>430</v>
      </c>
      <c r="D18" s="19" t="s">
        <v>431</v>
      </c>
      <c r="E18" s="19">
        <v>2</v>
      </c>
      <c r="F18" s="20">
        <v>1160</v>
      </c>
      <c r="G18" s="8">
        <v>1160</v>
      </c>
      <c r="H18" s="8">
        <v>1160</v>
      </c>
      <c r="I18" s="8"/>
      <c r="J18" s="8"/>
      <c r="K18" s="8"/>
      <c r="L18" s="8"/>
      <c r="M18" s="8"/>
      <c r="N18" s="8"/>
      <c r="O18" s="8"/>
      <c r="P18" s="8"/>
      <c r="Q18" s="8"/>
    </row>
    <row r="19" ht="38.65" customHeight="1" spans="1:17">
      <c r="A19" s="17" t="str">
        <f t="shared" si="0"/>
        <v>    统战部各项业务工作经费</v>
      </c>
      <c r="B19" s="17" t="s">
        <v>332</v>
      </c>
      <c r="C19" s="17" t="s">
        <v>432</v>
      </c>
      <c r="D19" s="19" t="s">
        <v>433</v>
      </c>
      <c r="E19" s="19">
        <v>1</v>
      </c>
      <c r="F19" s="20">
        <v>5783</v>
      </c>
      <c r="G19" s="8">
        <v>5783</v>
      </c>
      <c r="H19" s="8">
        <v>5783</v>
      </c>
      <c r="I19" s="8"/>
      <c r="J19" s="8"/>
      <c r="K19" s="8"/>
      <c r="L19" s="8"/>
      <c r="M19" s="8"/>
      <c r="N19" s="8"/>
      <c r="O19" s="8"/>
      <c r="P19" s="8"/>
      <c r="Q19" s="8"/>
    </row>
    <row r="20" ht="38.65" customHeight="1" spans="1:17">
      <c r="A20" s="17" t="str">
        <f t="shared" si="0"/>
        <v>    统战部各项业务工作经费</v>
      </c>
      <c r="B20" s="17" t="s">
        <v>332</v>
      </c>
      <c r="C20" s="17" t="s">
        <v>430</v>
      </c>
      <c r="D20" s="19" t="s">
        <v>431</v>
      </c>
      <c r="E20" s="19">
        <v>1</v>
      </c>
      <c r="F20" s="20">
        <v>980</v>
      </c>
      <c r="G20" s="8">
        <v>980</v>
      </c>
      <c r="H20" s="8">
        <v>980</v>
      </c>
      <c r="I20" s="8"/>
      <c r="J20" s="8"/>
      <c r="K20" s="8"/>
      <c r="L20" s="8"/>
      <c r="M20" s="8"/>
      <c r="N20" s="8"/>
      <c r="O20" s="8"/>
      <c r="P20" s="8"/>
      <c r="Q20" s="8"/>
    </row>
    <row r="21" ht="38.65" customHeight="1" spans="1:17">
      <c r="A21" s="17" t="str">
        <f t="shared" si="0"/>
        <v>    统战部各项业务工作经费</v>
      </c>
      <c r="B21" s="17" t="s">
        <v>332</v>
      </c>
      <c r="C21" s="17" t="s">
        <v>419</v>
      </c>
      <c r="D21" s="19" t="s">
        <v>420</v>
      </c>
      <c r="E21" s="19">
        <v>1</v>
      </c>
      <c r="F21" s="20">
        <v>600</v>
      </c>
      <c r="G21" s="8">
        <v>600</v>
      </c>
      <c r="H21" s="8">
        <v>600</v>
      </c>
      <c r="I21" s="8"/>
      <c r="J21" s="8"/>
      <c r="K21" s="8"/>
      <c r="L21" s="8"/>
      <c r="M21" s="8"/>
      <c r="N21" s="8"/>
      <c r="O21" s="8"/>
      <c r="P21" s="8"/>
      <c r="Q21" s="8"/>
    </row>
    <row r="22" ht="38.65" customHeight="1" spans="1:17">
      <c r="A22" s="17" t="str">
        <f t="shared" si="0"/>
        <v>    统战部各项业务工作经费</v>
      </c>
      <c r="B22" s="17" t="s">
        <v>332</v>
      </c>
      <c r="C22" s="17" t="s">
        <v>434</v>
      </c>
      <c r="D22" s="19" t="s">
        <v>431</v>
      </c>
      <c r="E22" s="19">
        <v>5</v>
      </c>
      <c r="F22" s="20">
        <v>1300</v>
      </c>
      <c r="G22" s="8">
        <v>1300</v>
      </c>
      <c r="H22" s="8">
        <v>1300</v>
      </c>
      <c r="I22" s="8"/>
      <c r="J22" s="8"/>
      <c r="K22" s="8"/>
      <c r="L22" s="8"/>
      <c r="M22" s="8"/>
      <c r="N22" s="8"/>
      <c r="O22" s="8"/>
      <c r="P22" s="8"/>
      <c r="Q22" s="8"/>
    </row>
    <row r="23" ht="38.65" customHeight="1" spans="1:17">
      <c r="A23" s="17" t="str">
        <f t="shared" si="1"/>
        <v>    公务用车运行维护费</v>
      </c>
      <c r="B23" s="17" t="s">
        <v>435</v>
      </c>
      <c r="C23" s="17" t="s">
        <v>436</v>
      </c>
      <c r="D23" s="19" t="s">
        <v>429</v>
      </c>
      <c r="E23" s="19">
        <v>1</v>
      </c>
      <c r="F23" s="21">
        <v>12000</v>
      </c>
      <c r="G23" s="8">
        <v>12000</v>
      </c>
      <c r="H23" s="8">
        <v>12000</v>
      </c>
      <c r="I23" s="8"/>
      <c r="J23" s="8"/>
      <c r="K23" s="8"/>
      <c r="L23" s="8"/>
      <c r="M23" s="8"/>
      <c r="N23" s="8"/>
      <c r="O23" s="8"/>
      <c r="P23" s="8"/>
      <c r="Q23" s="8"/>
    </row>
    <row r="24" ht="38.65" customHeight="1" spans="1:17">
      <c r="A24" s="17" t="str">
        <f t="shared" si="1"/>
        <v>    公务用车运行维护费</v>
      </c>
      <c r="B24" s="17" t="s">
        <v>437</v>
      </c>
      <c r="C24" s="17" t="s">
        <v>438</v>
      </c>
      <c r="D24" s="19" t="s">
        <v>379</v>
      </c>
      <c r="E24" s="19">
        <v>1</v>
      </c>
      <c r="F24" s="21">
        <v>6000</v>
      </c>
      <c r="G24" s="8">
        <v>6000</v>
      </c>
      <c r="H24" s="8">
        <v>6000</v>
      </c>
      <c r="I24" s="8"/>
      <c r="J24" s="8"/>
      <c r="K24" s="8"/>
      <c r="L24" s="8"/>
      <c r="M24" s="8"/>
      <c r="N24" s="8"/>
      <c r="O24" s="8"/>
      <c r="P24" s="8"/>
      <c r="Q24" s="8"/>
    </row>
    <row r="25" ht="38.65" customHeight="1" spans="1:17">
      <c r="A25" s="17" t="str">
        <f t="shared" si="0"/>
        <v>    统战部各项业务工作经费</v>
      </c>
      <c r="B25" s="17" t="s">
        <v>332</v>
      </c>
      <c r="C25" s="17" t="s">
        <v>439</v>
      </c>
      <c r="D25" s="19" t="s">
        <v>433</v>
      </c>
      <c r="E25" s="19">
        <v>1</v>
      </c>
      <c r="F25" s="20">
        <v>1650</v>
      </c>
      <c r="G25" s="8">
        <v>1650</v>
      </c>
      <c r="H25" s="8">
        <v>1650</v>
      </c>
      <c r="I25" s="8"/>
      <c r="J25" s="8"/>
      <c r="K25" s="8"/>
      <c r="L25" s="8"/>
      <c r="M25" s="8"/>
      <c r="N25" s="8"/>
      <c r="O25" s="8"/>
      <c r="P25" s="8"/>
      <c r="Q25" s="8"/>
    </row>
    <row r="26" ht="38.65" customHeight="1" spans="1:17">
      <c r="A26" s="19" t="s">
        <v>57</v>
      </c>
      <c r="B26" s="19"/>
      <c r="C26" s="19"/>
      <c r="D26" s="19"/>
      <c r="E26" s="19"/>
      <c r="F26" s="8">
        <v>48353</v>
      </c>
      <c r="G26" s="8">
        <v>48353</v>
      </c>
      <c r="H26" s="8">
        <v>48353</v>
      </c>
      <c r="I26" s="8"/>
      <c r="J26" s="8"/>
      <c r="K26" s="8"/>
      <c r="L26" s="8"/>
      <c r="M26" s="8"/>
      <c r="N26" s="8"/>
      <c r="O26" s="8"/>
      <c r="P26" s="8"/>
      <c r="Q26" s="8"/>
    </row>
  </sheetData>
  <mergeCells count="16">
    <mergeCell ref="A3:Q3"/>
    <mergeCell ref="A4:P4"/>
    <mergeCell ref="G5:Q5"/>
    <mergeCell ref="L6:Q6"/>
    <mergeCell ref="A26:E2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10.2916666666667" defaultRowHeight="15" customHeight="1"/>
  <cols>
    <col min="1" max="1" width="47.4270833333333" style="1" customWidth="1"/>
    <col min="2" max="3" width="42.2916666666667" style="1" customWidth="1"/>
    <col min="4" max="5" width="30.7083333333333" style="1" customWidth="1"/>
    <col min="6" max="14" width="19.8541666666667" style="1" customWidth="1"/>
    <col min="15" max="23" width="10.2916666666667" style="1"/>
    <col min="24" max="24" width="16.5625" style="1" customWidth="1"/>
    <col min="25" max="16384" width="10.2916666666667" style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customHeight="1" spans="14:14">
      <c r="N2" s="3" t="s">
        <v>440</v>
      </c>
    </row>
    <row r="3" ht="55.9" customHeight="1" spans="1:14">
      <c r="A3" s="4" t="s">
        <v>441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8.75" customHeight="1" spans="1:14">
      <c r="A4" s="5" t="str">
        <f>"单位名称："&amp;"中国共产党香格里拉市委员会统一战线工作部"</f>
        <v>单位名称：中国共产党香格里拉市委员会统一战线工作部</v>
      </c>
      <c r="N4" s="3" t="s">
        <v>206</v>
      </c>
    </row>
    <row r="5" ht="34.15" customHeight="1" spans="1:14">
      <c r="A5" s="6" t="s">
        <v>409</v>
      </c>
      <c r="B5" s="6" t="s">
        <v>442</v>
      </c>
      <c r="C5" s="6" t="s">
        <v>443</v>
      </c>
      <c r="D5" s="6" t="s">
        <v>222</v>
      </c>
      <c r="E5" s="6"/>
      <c r="F5" s="6"/>
      <c r="G5" s="6"/>
      <c r="H5" s="6"/>
      <c r="I5" s="6"/>
      <c r="J5" s="6"/>
      <c r="K5" s="6"/>
      <c r="L5" s="6"/>
      <c r="M5" s="6"/>
      <c r="N5" s="6"/>
    </row>
    <row r="6" ht="34.15" customHeight="1" spans="1:14">
      <c r="A6" s="6" t="s">
        <v>444</v>
      </c>
      <c r="B6" s="6" t="s">
        <v>416</v>
      </c>
      <c r="C6" s="6" t="s">
        <v>417</v>
      </c>
      <c r="D6" s="6" t="s">
        <v>57</v>
      </c>
      <c r="E6" s="6" t="s">
        <v>60</v>
      </c>
      <c r="F6" s="6" t="s">
        <v>415</v>
      </c>
      <c r="G6" s="6" t="s">
        <v>416</v>
      </c>
      <c r="H6" s="6" t="s">
        <v>417</v>
      </c>
      <c r="I6" s="6" t="s">
        <v>445</v>
      </c>
      <c r="J6" s="6"/>
      <c r="K6" s="6"/>
      <c r="L6" s="6"/>
      <c r="M6" s="6"/>
      <c r="N6" s="6"/>
    </row>
    <row r="7" ht="34.15" customHeight="1" spans="1:14">
      <c r="A7" s="6"/>
      <c r="B7" s="6"/>
      <c r="C7" s="6"/>
      <c r="D7" s="6"/>
      <c r="E7" s="6" t="s">
        <v>59</v>
      </c>
      <c r="F7" s="6"/>
      <c r="G7" s="6"/>
      <c r="H7" s="6"/>
      <c r="I7" s="6" t="s">
        <v>59</v>
      </c>
      <c r="J7" s="6" t="s">
        <v>66</v>
      </c>
      <c r="K7" s="6" t="s">
        <v>308</v>
      </c>
      <c r="L7" s="6" t="s">
        <v>68</v>
      </c>
      <c r="M7" s="6" t="s">
        <v>69</v>
      </c>
      <c r="N7" s="6" t="s">
        <v>70</v>
      </c>
    </row>
    <row r="8" ht="18.75" customHeight="1" spans="1:14">
      <c r="A8" s="6" t="s">
        <v>71</v>
      </c>
      <c r="B8" s="6" t="s">
        <v>72</v>
      </c>
      <c r="C8" s="6" t="s">
        <v>73</v>
      </c>
      <c r="D8" s="6" t="s">
        <v>74</v>
      </c>
      <c r="E8" s="6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6" t="s">
        <v>80</v>
      </c>
      <c r="K8" s="6" t="s">
        <v>81</v>
      </c>
      <c r="L8" s="6" t="s">
        <v>82</v>
      </c>
      <c r="M8" s="6" t="s">
        <v>83</v>
      </c>
      <c r="N8" s="6" t="s">
        <v>84</v>
      </c>
    </row>
    <row r="9" ht="39.4" customHeight="1" spans="1:14">
      <c r="A9" s="7"/>
      <c r="B9" s="7"/>
      <c r="C9" s="7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39.4" customHeight="1" spans="1:14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39.4" customHeight="1" spans="1:14">
      <c r="A11" s="6" t="s">
        <v>143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customHeight="1" spans="1:1">
      <c r="A12" s="10" t="s">
        <v>446</v>
      </c>
    </row>
  </sheetData>
  <mergeCells count="13">
    <mergeCell ref="A3:N3"/>
    <mergeCell ref="A4:M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10.2916666666667" defaultRowHeight="15" customHeight="1" outlineLevelCol="7"/>
  <cols>
    <col min="1" max="1" width="47.4270833333333" style="1" customWidth="1"/>
    <col min="2" max="8" width="33.2916666666667" style="1" customWidth="1"/>
    <col min="9" max="23" width="10.2916666666667" style="1"/>
    <col min="24" max="24" width="16.5625" style="1" customWidth="1"/>
    <col min="25" max="16384" width="10.2916666666667" style="1"/>
  </cols>
  <sheetData>
    <row r="1" customHeight="1" spans="1:8">
      <c r="A1" s="2"/>
      <c r="B1" s="2"/>
      <c r="C1" s="2"/>
      <c r="D1" s="2"/>
      <c r="E1" s="2"/>
      <c r="F1" s="2"/>
      <c r="G1" s="2"/>
      <c r="H1" s="2"/>
    </row>
    <row r="2" ht="18.75" customHeight="1" spans="8:8">
      <c r="H2" s="3" t="s">
        <v>447</v>
      </c>
    </row>
    <row r="3" ht="55.15" customHeight="1" spans="1:8">
      <c r="A3" s="4" t="s">
        <v>448</v>
      </c>
      <c r="B3" s="4"/>
      <c r="C3" s="4"/>
      <c r="D3" s="4"/>
      <c r="E3" s="4"/>
      <c r="F3" s="4"/>
      <c r="G3" s="4"/>
      <c r="H3" s="4"/>
    </row>
    <row r="4" ht="18.75" customHeight="1" spans="1:8">
      <c r="A4" s="5" t="str">
        <f>"单位名称："&amp;"中国共产党香格里拉市委员会统一战线工作部"</f>
        <v>单位名称：中国共产党香格里拉市委员会统一战线工作部</v>
      </c>
      <c r="H4" s="3" t="s">
        <v>206</v>
      </c>
    </row>
    <row r="5" ht="37.5" customHeight="1" spans="1:8">
      <c r="A5" s="6" t="s">
        <v>449</v>
      </c>
      <c r="B5" s="6" t="s">
        <v>222</v>
      </c>
      <c r="C5" s="6"/>
      <c r="D5" s="6"/>
      <c r="E5" s="6" t="s">
        <v>450</v>
      </c>
      <c r="F5" s="6"/>
      <c r="G5" s="6"/>
      <c r="H5" s="6"/>
    </row>
    <row r="6" ht="37.5" customHeight="1" spans="1:8">
      <c r="A6" s="6"/>
      <c r="B6" s="6" t="s">
        <v>57</v>
      </c>
      <c r="C6" s="6" t="s">
        <v>60</v>
      </c>
      <c r="D6" s="6" t="s">
        <v>415</v>
      </c>
      <c r="E6" s="6" t="s">
        <v>451</v>
      </c>
      <c r="F6" s="6" t="s">
        <v>452</v>
      </c>
      <c r="G6" s="6" t="s">
        <v>453</v>
      </c>
      <c r="H6" s="6" t="s">
        <v>454</v>
      </c>
    </row>
    <row r="7" ht="18.75" customHeight="1" spans="1:8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  <c r="H7" s="6" t="s">
        <v>78</v>
      </c>
    </row>
    <row r="8" ht="37.5" customHeight="1" spans="1:8">
      <c r="A8" s="7"/>
      <c r="B8" s="13"/>
      <c r="C8" s="13"/>
      <c r="D8" s="13"/>
      <c r="E8" s="13"/>
      <c r="F8" s="13"/>
      <c r="G8" s="13"/>
      <c r="H8" s="13"/>
    </row>
    <row r="9" ht="37.5" customHeight="1" spans="1:8">
      <c r="A9" s="7"/>
      <c r="B9" s="13"/>
      <c r="C9" s="13"/>
      <c r="D9" s="13"/>
      <c r="E9" s="13"/>
      <c r="F9" s="13"/>
      <c r="G9" s="13"/>
      <c r="H9" s="13"/>
    </row>
    <row r="10" ht="37.5" customHeight="1" spans="1:8">
      <c r="A10" s="6" t="s">
        <v>57</v>
      </c>
      <c r="B10" s="13"/>
      <c r="C10" s="13"/>
      <c r="D10" s="13"/>
      <c r="E10" s="13"/>
      <c r="F10" s="13"/>
      <c r="G10" s="13"/>
      <c r="H10" s="13"/>
    </row>
    <row r="11" customHeight="1" spans="1:1">
      <c r="A11" s="10" t="s">
        <v>455</v>
      </c>
    </row>
  </sheetData>
  <mergeCells count="5">
    <mergeCell ref="A3:H3"/>
    <mergeCell ref="A4:G4"/>
    <mergeCell ref="B5:D5"/>
    <mergeCell ref="E5:H5"/>
    <mergeCell ref="A5:A6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10.2916666666667" defaultRowHeight="15" customHeight="1"/>
  <cols>
    <col min="1" max="2" width="53.4270833333333" style="1" customWidth="1"/>
    <col min="3" max="5" width="33.2916666666667" style="1" customWidth="1"/>
    <col min="6" max="8" width="17" style="1" customWidth="1"/>
    <col min="9" max="10" width="33.2916666666667" style="1" customWidth="1"/>
    <col min="11" max="23" width="10.2916666666667" style="1"/>
    <col min="24" max="24" width="16.5625" style="1" customWidth="1"/>
    <col min="25" max="16384" width="10.2916666666667" style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.75" customHeight="1" spans="10:10">
      <c r="J2" s="3" t="s">
        <v>456</v>
      </c>
    </row>
    <row r="3" ht="55.9" customHeight="1" spans="1:10">
      <c r="A3" s="4" t="s">
        <v>457</v>
      </c>
      <c r="B3" s="4"/>
      <c r="C3" s="4"/>
      <c r="D3" s="4"/>
      <c r="E3" s="4"/>
      <c r="F3" s="4"/>
      <c r="G3" s="4"/>
      <c r="H3" s="4"/>
      <c r="I3" s="4"/>
      <c r="J3" s="4"/>
    </row>
    <row r="4" ht="18.75" customHeight="1" spans="1:1">
      <c r="A4" s="5" t="str">
        <f>"单位名称："&amp;"中国共产党香格里拉市委员会统一战线工作部"</f>
        <v>单位名称：中国共产党香格里拉市委员会统一战线工作部</v>
      </c>
    </row>
    <row r="5" ht="37.5" customHeight="1" spans="1:10">
      <c r="A5" s="6" t="s">
        <v>335</v>
      </c>
      <c r="B5" s="6" t="s">
        <v>336</v>
      </c>
      <c r="C5" s="6" t="s">
        <v>337</v>
      </c>
      <c r="D5" s="6" t="s">
        <v>338</v>
      </c>
      <c r="E5" s="6" t="s">
        <v>339</v>
      </c>
      <c r="F5" s="6" t="s">
        <v>340</v>
      </c>
      <c r="G5" s="6" t="s">
        <v>341</v>
      </c>
      <c r="H5" s="6" t="s">
        <v>342</v>
      </c>
      <c r="I5" s="6" t="s">
        <v>343</v>
      </c>
      <c r="J5" s="6" t="s">
        <v>344</v>
      </c>
    </row>
    <row r="6" ht="18.75" customHeight="1" spans="1:10">
      <c r="A6" s="6" t="s">
        <v>71</v>
      </c>
      <c r="B6" s="6" t="s">
        <v>72</v>
      </c>
      <c r="C6" s="6" t="s">
        <v>73</v>
      </c>
      <c r="D6" s="6" t="s">
        <v>74</v>
      </c>
      <c r="E6" s="6" t="s">
        <v>75</v>
      </c>
      <c r="F6" s="6" t="s">
        <v>76</v>
      </c>
      <c r="G6" s="6" t="s">
        <v>77</v>
      </c>
      <c r="H6" s="6" t="s">
        <v>78</v>
      </c>
      <c r="I6" s="6" t="s">
        <v>79</v>
      </c>
      <c r="J6" s="6" t="s">
        <v>80</v>
      </c>
    </row>
    <row r="7" ht="37.5" customHeight="1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ht="75" customHeight="1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ht="37.5" customHeight="1" spans="1:10">
      <c r="A9" s="10" t="s">
        <v>455</v>
      </c>
      <c r="B9" s="12"/>
      <c r="C9" s="12"/>
      <c r="D9" s="12"/>
      <c r="E9" s="12"/>
      <c r="F9" s="12"/>
      <c r="G9" s="12"/>
      <c r="H9" s="12"/>
      <c r="I9" s="12"/>
      <c r="J9" s="12"/>
    </row>
  </sheetData>
  <mergeCells count="2">
    <mergeCell ref="A3:J3"/>
    <mergeCell ref="A4:J4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2916666666667" defaultRowHeight="15" customHeight="1" outlineLevelCol="7"/>
  <cols>
    <col min="1" max="8" width="33.2916666666667" style="1" customWidth="1"/>
    <col min="9" max="23" width="10.2916666666667" style="1"/>
    <col min="24" max="24" width="16.5625" style="1" customWidth="1"/>
    <col min="25" max="16384" width="10.2916666666667" style="1"/>
  </cols>
  <sheetData>
    <row r="1" customHeight="1" spans="1:8">
      <c r="A1" s="2"/>
      <c r="B1" s="2"/>
      <c r="C1" s="2"/>
      <c r="D1" s="2"/>
      <c r="E1" s="2"/>
      <c r="F1" s="2"/>
      <c r="G1" s="2"/>
      <c r="H1" s="2"/>
    </row>
    <row r="2" ht="18.75" customHeight="1" spans="8:8">
      <c r="H2" s="3" t="s">
        <v>458</v>
      </c>
    </row>
    <row r="3" ht="55.15" customHeight="1" spans="1:8">
      <c r="A3" s="4" t="s">
        <v>459</v>
      </c>
      <c r="B3" s="4"/>
      <c r="C3" s="4"/>
      <c r="D3" s="4"/>
      <c r="E3" s="4"/>
      <c r="F3" s="4"/>
      <c r="G3" s="4"/>
      <c r="H3" s="4"/>
    </row>
    <row r="4" ht="18.75" customHeight="1" spans="1:1">
      <c r="A4" s="5" t="str">
        <f>"单位名称："&amp;"中国共产党香格里拉市委员会统一战线工作部"</f>
        <v>单位名称：中国共产党香格里拉市委员会统一战线工作部</v>
      </c>
    </row>
    <row r="5" ht="37.5" customHeight="1" spans="1:8">
      <c r="A5" s="6" t="s">
        <v>215</v>
      </c>
      <c r="B5" s="6" t="s">
        <v>460</v>
      </c>
      <c r="C5" s="6" t="s">
        <v>461</v>
      </c>
      <c r="D5" s="6" t="s">
        <v>462</v>
      </c>
      <c r="E5" s="6" t="s">
        <v>463</v>
      </c>
      <c r="F5" s="6" t="s">
        <v>464</v>
      </c>
      <c r="G5" s="6"/>
      <c r="H5" s="6"/>
    </row>
    <row r="6" ht="37.5" customHeight="1" spans="1:8">
      <c r="A6" s="6"/>
      <c r="B6" s="6"/>
      <c r="C6" s="6"/>
      <c r="D6" s="6"/>
      <c r="E6" s="6"/>
      <c r="F6" s="6" t="s">
        <v>413</v>
      </c>
      <c r="G6" s="6" t="s">
        <v>465</v>
      </c>
      <c r="H6" s="6" t="s">
        <v>466</v>
      </c>
    </row>
    <row r="7" ht="18.75" customHeight="1" spans="1:8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  <c r="H7" s="6" t="s">
        <v>78</v>
      </c>
    </row>
    <row r="8" ht="37.5" customHeight="1" spans="1:8">
      <c r="A8" s="7"/>
      <c r="B8" s="7"/>
      <c r="C8" s="7"/>
      <c r="D8" s="7"/>
      <c r="E8" s="6"/>
      <c r="F8" s="11"/>
      <c r="G8" s="11"/>
      <c r="H8" s="11"/>
    </row>
    <row r="9" ht="37.5" customHeight="1" spans="1:8">
      <c r="A9" s="6" t="s">
        <v>57</v>
      </c>
      <c r="B9" s="6"/>
      <c r="C9" s="6"/>
      <c r="D9" s="6"/>
      <c r="E9" s="6"/>
      <c r="F9" s="11"/>
      <c r="G9" s="11"/>
      <c r="H9" s="11"/>
    </row>
    <row r="10" customHeight="1" spans="1:1">
      <c r="A10" s="10" t="s">
        <v>467</v>
      </c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pane ySplit="1" topLeftCell="A2" activePane="bottomLeft" state="frozen"/>
      <selection/>
      <selection pane="bottomLeft" activeCell="A4" sqref="A4:J4"/>
    </sheetView>
  </sheetViews>
  <sheetFormatPr defaultColWidth="10.2916666666667" defaultRowHeight="15" customHeight="1"/>
  <cols>
    <col min="1" max="11" width="33.2916666666667" style="1" customWidth="1"/>
    <col min="12" max="23" width="10.2916666666667" style="1"/>
    <col min="24" max="24" width="16.5625" style="1" customWidth="1"/>
    <col min="25" max="16384" width="10.2916666666667" style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8.75" customHeight="1" spans="11:11">
      <c r="K2" s="3" t="s">
        <v>468</v>
      </c>
    </row>
    <row r="3" ht="56.25" customHeight="1" spans="1:11">
      <c r="A3" s="4" t="s">
        <v>469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1" t="str">
        <f>"单位名称："&amp;"中国共产党香格里拉市委员会统一战线工作部"</f>
        <v>单位名称：中国共产党香格里拉市委员会统一战线工作部</v>
      </c>
      <c r="K4" s="3" t="s">
        <v>206</v>
      </c>
    </row>
    <row r="5" ht="37.5" customHeight="1" spans="1:11">
      <c r="A5" s="6" t="s">
        <v>305</v>
      </c>
      <c r="B5" s="6" t="s">
        <v>217</v>
      </c>
      <c r="C5" s="6" t="s">
        <v>306</v>
      </c>
      <c r="D5" s="6" t="s">
        <v>218</v>
      </c>
      <c r="E5" s="6" t="s">
        <v>219</v>
      </c>
      <c r="F5" s="6" t="s">
        <v>220</v>
      </c>
      <c r="G5" s="6" t="s">
        <v>221</v>
      </c>
      <c r="H5" s="6" t="s">
        <v>57</v>
      </c>
      <c r="I5" s="6" t="s">
        <v>470</v>
      </c>
      <c r="J5" s="6"/>
      <c r="K5" s="6"/>
    </row>
    <row r="6" ht="37.5" customHeight="1" spans="1:11">
      <c r="A6" s="6"/>
      <c r="B6" s="6"/>
      <c r="C6" s="6"/>
      <c r="D6" s="6"/>
      <c r="E6" s="6"/>
      <c r="F6" s="6"/>
      <c r="G6" s="6"/>
      <c r="H6" s="6"/>
      <c r="I6" s="6" t="s">
        <v>60</v>
      </c>
      <c r="J6" s="6" t="s">
        <v>61</v>
      </c>
      <c r="K6" s="6" t="s">
        <v>62</v>
      </c>
    </row>
    <row r="7" ht="18.75" customHeight="1" spans="1:11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  <c r="H7" s="6" t="s">
        <v>78</v>
      </c>
      <c r="I7" s="6" t="s">
        <v>79</v>
      </c>
      <c r="J7" s="6" t="s">
        <v>80</v>
      </c>
      <c r="K7" s="6" t="s">
        <v>81</v>
      </c>
    </row>
    <row r="8" ht="37.5" customHeigh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ht="37.5" customHeigh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ht="37.5" customHeight="1" spans="1:11">
      <c r="A10" s="6" t="s">
        <v>143</v>
      </c>
      <c r="B10" s="6"/>
      <c r="C10" s="6"/>
      <c r="D10" s="6"/>
      <c r="E10" s="6"/>
      <c r="F10" s="6"/>
      <c r="G10" s="6"/>
      <c r="H10" s="7"/>
      <c r="I10" s="7"/>
      <c r="J10" s="7"/>
      <c r="K10" s="7"/>
    </row>
    <row r="11" customHeight="1" spans="1:1">
      <c r="A11" s="10" t="s">
        <v>471</v>
      </c>
    </row>
  </sheetData>
  <mergeCells count="12">
    <mergeCell ref="A3:K3"/>
    <mergeCell ref="A4:J4"/>
    <mergeCell ref="I5:K5"/>
    <mergeCell ref="A10:G10"/>
    <mergeCell ref="A5:A6"/>
    <mergeCell ref="B5:B6"/>
    <mergeCell ref="C5:C6"/>
    <mergeCell ref="D5:D6"/>
    <mergeCell ref="E5:E6"/>
    <mergeCell ref="F5:F6"/>
    <mergeCell ref="G5:G6"/>
    <mergeCell ref="H5:H6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9" activePane="bottomLeft" state="frozen"/>
      <selection/>
      <selection pane="bottomLeft" activeCell="D16" sqref="D16"/>
    </sheetView>
  </sheetViews>
  <sheetFormatPr defaultColWidth="10.2916666666667" defaultRowHeight="15" customHeight="1" outlineLevelCol="6"/>
  <cols>
    <col min="1" max="7" width="33.2916666666667" style="1" customWidth="1"/>
    <col min="8" max="23" width="10.2916666666667" style="1"/>
    <col min="24" max="24" width="16.5625" style="1" customWidth="1"/>
    <col min="25" max="16384" width="10.2916666666667" style="1"/>
  </cols>
  <sheetData>
    <row r="1" customHeight="1" spans="1:7">
      <c r="A1" s="2"/>
      <c r="B1" s="2"/>
      <c r="C1" s="2"/>
      <c r="D1" s="2"/>
      <c r="E1" s="2"/>
      <c r="F1" s="2"/>
      <c r="G1" s="2"/>
    </row>
    <row r="2" ht="18.75" customHeight="1" spans="7:7">
      <c r="G2" s="3" t="s">
        <v>472</v>
      </c>
    </row>
    <row r="3" ht="56.25" customHeight="1" spans="1:7">
      <c r="A3" s="4" t="s">
        <v>473</v>
      </c>
      <c r="B3" s="4"/>
      <c r="C3" s="4"/>
      <c r="D3" s="4"/>
      <c r="E3" s="4"/>
      <c r="F3" s="4"/>
      <c r="G3" s="4"/>
    </row>
    <row r="4" ht="18.75" customHeight="1" spans="1:7">
      <c r="A4" s="5" t="str">
        <f>"单位名称："&amp;"中国共产党香格里拉市委员会统一战线工作部"</f>
        <v>单位名称：中国共产党香格里拉市委员会统一战线工作部</v>
      </c>
      <c r="G4" s="3" t="s">
        <v>206</v>
      </c>
    </row>
    <row r="5" ht="37.5" customHeight="1" spans="1:7">
      <c r="A5" s="6" t="s">
        <v>306</v>
      </c>
      <c r="B5" s="6" t="s">
        <v>305</v>
      </c>
      <c r="C5" s="6" t="s">
        <v>217</v>
      </c>
      <c r="D5" s="6" t="s">
        <v>474</v>
      </c>
      <c r="E5" s="6" t="s">
        <v>60</v>
      </c>
      <c r="F5" s="6"/>
      <c r="G5" s="6"/>
    </row>
    <row r="6" ht="37.5" customHeight="1" spans="1:7">
      <c r="A6" s="6"/>
      <c r="B6" s="6"/>
      <c r="C6" s="6"/>
      <c r="D6" s="6"/>
      <c r="E6" s="6" t="s">
        <v>475</v>
      </c>
      <c r="F6" s="6" t="s">
        <v>476</v>
      </c>
      <c r="G6" s="6" t="s">
        <v>477</v>
      </c>
    </row>
    <row r="7" ht="18.75" customHeight="1" spans="1:7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</row>
    <row r="8" ht="37.5" customHeight="1" spans="1:7">
      <c r="A8" s="7" t="s">
        <v>91</v>
      </c>
      <c r="B8" s="7"/>
      <c r="C8" s="7"/>
      <c r="D8" s="7"/>
      <c r="E8" s="8">
        <v>900000</v>
      </c>
      <c r="F8" s="8"/>
      <c r="G8" s="8"/>
    </row>
    <row r="9" ht="37.5" customHeight="1" spans="1:7">
      <c r="A9" s="7"/>
      <c r="B9" s="7" t="s">
        <v>478</v>
      </c>
      <c r="C9" s="7" t="s">
        <v>310</v>
      </c>
      <c r="D9" s="7" t="s">
        <v>479</v>
      </c>
      <c r="E9" s="8">
        <v>50000</v>
      </c>
      <c r="F9" s="8"/>
      <c r="G9" s="8"/>
    </row>
    <row r="10" ht="37.5" customHeight="1" spans="1:7">
      <c r="A10" s="9"/>
      <c r="B10" s="7" t="s">
        <v>478</v>
      </c>
      <c r="C10" s="7" t="s">
        <v>321</v>
      </c>
      <c r="D10" s="7" t="s">
        <v>479</v>
      </c>
      <c r="E10" s="8">
        <v>750000</v>
      </c>
      <c r="F10" s="8"/>
      <c r="G10" s="8"/>
    </row>
    <row r="11" ht="37.5" customHeight="1" spans="1:7">
      <c r="A11" s="9"/>
      <c r="B11" s="7" t="s">
        <v>480</v>
      </c>
      <c r="C11" s="7" t="s">
        <v>317</v>
      </c>
      <c r="D11" s="7" t="s">
        <v>479</v>
      </c>
      <c r="E11" s="8">
        <v>100000</v>
      </c>
      <c r="F11" s="8"/>
      <c r="G11" s="8"/>
    </row>
    <row r="12" ht="37.5" customHeight="1" spans="1:7">
      <c r="A12" s="6" t="s">
        <v>57</v>
      </c>
      <c r="B12" s="7" t="s">
        <v>481</v>
      </c>
      <c r="C12" s="7"/>
      <c r="D12" s="7"/>
      <c r="E12" s="8">
        <v>900000</v>
      </c>
      <c r="F12" s="8"/>
      <c r="G12" s="8"/>
    </row>
  </sheetData>
  <mergeCells count="8">
    <mergeCell ref="A3:G3"/>
    <mergeCell ref="A4:F4"/>
    <mergeCell ref="E5:G5"/>
    <mergeCell ref="A12:D12"/>
    <mergeCell ref="A5:A6"/>
    <mergeCell ref="B5:B6"/>
    <mergeCell ref="C5:C6"/>
    <mergeCell ref="D5:D6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A3" sqref="A3:S3"/>
    </sheetView>
  </sheetViews>
  <sheetFormatPr defaultColWidth="10.2916666666667" defaultRowHeight="15" customHeight="1"/>
  <cols>
    <col min="1" max="1" width="25.4270833333333" style="1" customWidth="1"/>
    <col min="2" max="2" width="49.1458333333333" style="1" customWidth="1"/>
    <col min="3" max="5" width="33.2916666666667" style="1" customWidth="1"/>
    <col min="6" max="6" width="22.7083333333333" style="1" customWidth="1"/>
    <col min="7" max="7" width="16.8541666666667" style="1" customWidth="1"/>
    <col min="8" max="8" width="15.2916666666667" style="1" customWidth="1"/>
    <col min="9" max="9" width="33.2916666666667" style="1" customWidth="1"/>
    <col min="10" max="19" width="25.5625" style="1" customWidth="1"/>
    <col min="20" max="23" width="10.2916666666667" style="1"/>
    <col min="24" max="24" width="16.5625" style="1" customWidth="1"/>
    <col min="25" max="16384" width="10.2916666666667" style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75" customHeight="1" spans="19:19">
      <c r="S2" s="3" t="s">
        <v>53</v>
      </c>
    </row>
    <row r="3" ht="61.15" customHeight="1" spans="1:19">
      <c r="A3" s="4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9.9" customHeight="1" spans="1:19">
      <c r="A4" s="9" t="str">
        <f>"单位名称："&amp;"中国共产党香格里拉市委员会统一战线工作部"</f>
        <v>单位名称：中国共产党香格里拉市委员会统一战线工作部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0" t="s">
        <v>2</v>
      </c>
    </row>
    <row r="5" ht="30.4" customHeight="1" spans="1:19">
      <c r="A5" s="6" t="s">
        <v>55</v>
      </c>
      <c r="B5" s="6" t="s">
        <v>56</v>
      </c>
      <c r="C5" s="6" t="s">
        <v>57</v>
      </c>
      <c r="D5" s="6" t="s">
        <v>58</v>
      </c>
      <c r="E5" s="6"/>
      <c r="F5" s="6"/>
      <c r="G5" s="6"/>
      <c r="H5" s="6"/>
      <c r="I5" s="6"/>
      <c r="J5" s="6"/>
      <c r="K5" s="6"/>
      <c r="L5" s="6"/>
      <c r="M5" s="6"/>
      <c r="N5" s="6"/>
      <c r="O5" s="6" t="s">
        <v>46</v>
      </c>
      <c r="P5" s="6"/>
      <c r="Q5" s="6"/>
      <c r="R5" s="6"/>
      <c r="S5" s="6"/>
    </row>
    <row r="6" ht="30.4" customHeight="1" spans="1:19">
      <c r="A6" s="6"/>
      <c r="B6" s="6"/>
      <c r="C6" s="6"/>
      <c r="D6" s="6" t="s">
        <v>59</v>
      </c>
      <c r="E6" s="6" t="s">
        <v>60</v>
      </c>
      <c r="F6" s="6" t="s">
        <v>61</v>
      </c>
      <c r="G6" s="6" t="s">
        <v>62</v>
      </c>
      <c r="H6" s="6" t="s">
        <v>63</v>
      </c>
      <c r="I6" s="6" t="s">
        <v>64</v>
      </c>
      <c r="J6" s="6"/>
      <c r="K6" s="6"/>
      <c r="L6" s="6"/>
      <c r="M6" s="6"/>
      <c r="N6" s="6"/>
      <c r="O6" s="6" t="s">
        <v>59</v>
      </c>
      <c r="P6" s="6" t="s">
        <v>60</v>
      </c>
      <c r="Q6" s="6" t="s">
        <v>61</v>
      </c>
      <c r="R6" s="6" t="s">
        <v>62</v>
      </c>
      <c r="S6" s="6" t="s">
        <v>65</v>
      </c>
    </row>
    <row r="7" ht="30.4" customHeight="1" spans="1:19">
      <c r="A7" s="6"/>
      <c r="B7" s="6"/>
      <c r="C7" s="6"/>
      <c r="D7" s="6"/>
      <c r="E7" s="6"/>
      <c r="F7" s="6"/>
      <c r="G7" s="6"/>
      <c r="H7" s="6"/>
      <c r="I7" s="6" t="s">
        <v>59</v>
      </c>
      <c r="J7" s="6" t="s">
        <v>66</v>
      </c>
      <c r="K7" s="6" t="s">
        <v>67</v>
      </c>
      <c r="L7" s="6" t="s">
        <v>68</v>
      </c>
      <c r="M7" s="6" t="s">
        <v>69</v>
      </c>
      <c r="N7" s="6" t="s">
        <v>70</v>
      </c>
      <c r="O7" s="6"/>
      <c r="P7" s="6"/>
      <c r="Q7" s="6"/>
      <c r="R7" s="6"/>
      <c r="S7" s="6"/>
    </row>
    <row r="8" ht="30.4" customHeight="1" spans="1:19">
      <c r="A8" s="6" t="s">
        <v>71</v>
      </c>
      <c r="B8" s="6" t="s">
        <v>72</v>
      </c>
      <c r="C8" s="6" t="s">
        <v>73</v>
      </c>
      <c r="D8" s="6" t="s">
        <v>74</v>
      </c>
      <c r="E8" s="6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6" t="s">
        <v>80</v>
      </c>
      <c r="K8" s="6" t="s">
        <v>81</v>
      </c>
      <c r="L8" s="6" t="s">
        <v>82</v>
      </c>
      <c r="M8" s="6" t="s">
        <v>83</v>
      </c>
      <c r="N8" s="6" t="s">
        <v>84</v>
      </c>
      <c r="O8" s="6" t="s">
        <v>85</v>
      </c>
      <c r="P8" s="6" t="s">
        <v>86</v>
      </c>
      <c r="Q8" s="6" t="s">
        <v>87</v>
      </c>
      <c r="R8" s="6" t="s">
        <v>88</v>
      </c>
      <c r="S8" s="6" t="s">
        <v>89</v>
      </c>
    </row>
    <row r="9" ht="38.65" customHeight="1" spans="1:19">
      <c r="A9" s="7" t="s">
        <v>90</v>
      </c>
      <c r="B9" s="7" t="s">
        <v>91</v>
      </c>
      <c r="C9" s="11">
        <v>4890586.68</v>
      </c>
      <c r="D9" s="11">
        <v>4890586.68</v>
      </c>
      <c r="E9" s="11">
        <v>4890586.68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38.65" customHeight="1" spans="1:19">
      <c r="A10" s="27" t="s">
        <v>92</v>
      </c>
      <c r="B10" s="27" t="s">
        <v>91</v>
      </c>
      <c r="C10" s="11">
        <v>4890586.68</v>
      </c>
      <c r="D10" s="11">
        <v>4890586.68</v>
      </c>
      <c r="E10" s="11">
        <v>4890586.68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9"/>
    </row>
    <row r="11" ht="38.65" customHeight="1" spans="1:19">
      <c r="A11" s="6" t="s">
        <v>57</v>
      </c>
      <c r="B11" s="6"/>
      <c r="C11" s="11">
        <v>4890586.68</v>
      </c>
      <c r="D11" s="11">
        <v>4890586.68</v>
      </c>
      <c r="E11" s="11">
        <v>4890586.68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</sheetData>
  <mergeCells count="19">
    <mergeCell ref="A3:S3"/>
    <mergeCell ref="A4:R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pane ySplit="1" topLeftCell="A26" activePane="bottomLeft" state="frozen"/>
      <selection/>
      <selection pane="bottomLeft" activeCell="C26" sqref="C26"/>
    </sheetView>
  </sheetViews>
  <sheetFormatPr defaultColWidth="10.2916666666667" defaultRowHeight="15" customHeight="1"/>
  <cols>
    <col min="1" max="1" width="33.2916666666667" style="1" customWidth="1"/>
    <col min="2" max="2" width="44.5625" style="1" customWidth="1"/>
    <col min="3" max="6" width="33.2916666666667" style="1" customWidth="1"/>
    <col min="7" max="9" width="28" style="1" customWidth="1"/>
    <col min="10" max="10" width="33.2916666666667" style="1" customWidth="1"/>
    <col min="11" max="15" width="20.1458333333333" style="1" customWidth="1"/>
    <col min="16" max="16384" width="10.2916666666667" style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.75" customHeight="1" spans="15:15">
      <c r="O2" s="3" t="s">
        <v>93</v>
      </c>
    </row>
    <row r="3" ht="56.65" customHeight="1" spans="1:15">
      <c r="A3" s="4" t="s">
        <v>94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1.4" customHeight="1" spans="1:15">
      <c r="A4" s="9" t="str">
        <f>"单位名称："&amp;"中国共产党香格里拉市委员会统一战线工作部"</f>
        <v>单位名称：中国共产党香格里拉市委员会统一战线工作部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0" t="s">
        <v>2</v>
      </c>
    </row>
    <row r="5" ht="38.65" customHeight="1" spans="1:15">
      <c r="A5" s="6" t="s">
        <v>95</v>
      </c>
      <c r="B5" s="6" t="s">
        <v>96</v>
      </c>
      <c r="C5" s="6" t="s">
        <v>57</v>
      </c>
      <c r="D5" s="6" t="s">
        <v>60</v>
      </c>
      <c r="E5" s="6" t="s">
        <v>97</v>
      </c>
      <c r="F5" s="6" t="s">
        <v>98</v>
      </c>
      <c r="G5" s="6" t="s">
        <v>61</v>
      </c>
      <c r="H5" s="6" t="s">
        <v>62</v>
      </c>
      <c r="I5" s="6" t="s">
        <v>99</v>
      </c>
      <c r="J5" s="6" t="s">
        <v>64</v>
      </c>
      <c r="K5" s="6"/>
      <c r="L5" s="6"/>
      <c r="M5" s="6"/>
      <c r="N5" s="6"/>
      <c r="O5" s="6"/>
    </row>
    <row r="6" ht="38.65" customHeight="1" spans="1:15">
      <c r="A6" s="6"/>
      <c r="B6" s="6"/>
      <c r="C6" s="6"/>
      <c r="D6" s="6" t="s">
        <v>59</v>
      </c>
      <c r="E6" s="6" t="s">
        <v>97</v>
      </c>
      <c r="F6" s="6" t="s">
        <v>98</v>
      </c>
      <c r="G6" s="6"/>
      <c r="H6" s="6"/>
      <c r="I6" s="6"/>
      <c r="J6" s="6" t="s">
        <v>59</v>
      </c>
      <c r="K6" s="6" t="s">
        <v>100</v>
      </c>
      <c r="L6" s="6" t="s">
        <v>101</v>
      </c>
      <c r="M6" s="6" t="s">
        <v>102</v>
      </c>
      <c r="N6" s="6" t="s">
        <v>103</v>
      </c>
      <c r="O6" s="6" t="s">
        <v>104</v>
      </c>
    </row>
    <row r="7" ht="31.15" customHeight="1" spans="1:15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  <c r="H7" s="6" t="s">
        <v>78</v>
      </c>
      <c r="I7" s="6" t="s">
        <v>79</v>
      </c>
      <c r="J7" s="6" t="s">
        <v>80</v>
      </c>
      <c r="K7" s="6" t="s">
        <v>81</v>
      </c>
      <c r="L7" s="6" t="s">
        <v>82</v>
      </c>
      <c r="M7" s="6" t="s">
        <v>83</v>
      </c>
      <c r="N7" s="6" t="s">
        <v>84</v>
      </c>
      <c r="O7" s="6" t="s">
        <v>85</v>
      </c>
    </row>
    <row r="8" ht="36.4" customHeight="1" spans="1:15">
      <c r="A8" s="7" t="s">
        <v>105</v>
      </c>
      <c r="B8" s="7" t="s">
        <v>106</v>
      </c>
      <c r="C8" s="11">
        <v>3859968.47</v>
      </c>
      <c r="D8" s="11">
        <v>3859968.47</v>
      </c>
      <c r="E8" s="11">
        <v>2959968.47</v>
      </c>
      <c r="F8" s="11">
        <v>900000</v>
      </c>
      <c r="G8" s="11"/>
      <c r="H8" s="11"/>
      <c r="I8" s="11"/>
      <c r="J8" s="11"/>
      <c r="K8" s="11"/>
      <c r="L8" s="11"/>
      <c r="M8" s="11"/>
      <c r="N8" s="11"/>
      <c r="O8" s="11"/>
    </row>
    <row r="9" ht="36.4" customHeight="1" spans="1:15">
      <c r="A9" s="27" t="s">
        <v>107</v>
      </c>
      <c r="B9" s="27" t="s">
        <v>108</v>
      </c>
      <c r="C9" s="11">
        <v>3859968.47</v>
      </c>
      <c r="D9" s="11">
        <v>3859968.47</v>
      </c>
      <c r="E9" s="11">
        <v>2959968.47</v>
      </c>
      <c r="F9" s="11">
        <v>900000</v>
      </c>
      <c r="G9" s="11"/>
      <c r="H9" s="11"/>
      <c r="I9" s="11"/>
      <c r="J9" s="11"/>
      <c r="K9" s="11"/>
      <c r="L9" s="11"/>
      <c r="M9" s="11"/>
      <c r="N9" s="11"/>
      <c r="O9" s="11"/>
    </row>
    <row r="10" ht="36.4" customHeight="1" spans="1:15">
      <c r="A10" s="31" t="s">
        <v>109</v>
      </c>
      <c r="B10" s="31" t="s">
        <v>110</v>
      </c>
      <c r="C10" s="11">
        <v>3859968.47</v>
      </c>
      <c r="D10" s="11">
        <v>3859968.47</v>
      </c>
      <c r="E10" s="11">
        <v>2959968.47</v>
      </c>
      <c r="F10" s="11">
        <v>900000</v>
      </c>
      <c r="G10" s="11"/>
      <c r="H10" s="11"/>
      <c r="I10" s="11"/>
      <c r="J10" s="11"/>
      <c r="K10" s="11"/>
      <c r="L10" s="11"/>
      <c r="M10" s="11"/>
      <c r="N10" s="11"/>
      <c r="O10" s="11"/>
    </row>
    <row r="11" ht="36.4" customHeight="1" spans="1:15">
      <c r="A11" s="7" t="s">
        <v>111</v>
      </c>
      <c r="B11" s="7" t="s">
        <v>112</v>
      </c>
      <c r="C11" s="11">
        <v>405093.6</v>
      </c>
      <c r="D11" s="11">
        <v>405093.6</v>
      </c>
      <c r="E11" s="11">
        <v>405093.6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36.4" customHeight="1" spans="1:15">
      <c r="A12" s="27" t="s">
        <v>113</v>
      </c>
      <c r="B12" s="27" t="s">
        <v>114</v>
      </c>
      <c r="C12" s="11">
        <v>385305.6</v>
      </c>
      <c r="D12" s="11">
        <v>385305.6</v>
      </c>
      <c r="E12" s="11">
        <v>385305.6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ht="36.4" customHeight="1" spans="1:15">
      <c r="A13" s="31" t="s">
        <v>115</v>
      </c>
      <c r="B13" s="31" t="s">
        <v>116</v>
      </c>
      <c r="C13" s="11">
        <v>382905.6</v>
      </c>
      <c r="D13" s="11">
        <v>382905.6</v>
      </c>
      <c r="E13" s="11">
        <v>382905.6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ht="36.4" customHeight="1" spans="1:15">
      <c r="A14" s="31" t="s">
        <v>117</v>
      </c>
      <c r="B14" s="31" t="s">
        <v>118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ht="36.4" customHeight="1" spans="1:15">
      <c r="A15" s="31" t="s">
        <v>119</v>
      </c>
      <c r="B15" s="31" t="s">
        <v>120</v>
      </c>
      <c r="C15" s="11">
        <v>2400</v>
      </c>
      <c r="D15" s="11">
        <v>2400</v>
      </c>
      <c r="E15" s="11">
        <v>2400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ht="36.4" customHeight="1" spans="1:15">
      <c r="A16" s="27" t="s">
        <v>121</v>
      </c>
      <c r="B16" s="27" t="s">
        <v>122</v>
      </c>
      <c r="C16" s="11">
        <v>19788</v>
      </c>
      <c r="D16" s="11">
        <v>19788</v>
      </c>
      <c r="E16" s="11">
        <v>19788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ht="36.4" customHeight="1" spans="1:15">
      <c r="A17" s="31" t="s">
        <v>123</v>
      </c>
      <c r="B17" s="31" t="s">
        <v>124</v>
      </c>
      <c r="C17" s="11">
        <v>19788</v>
      </c>
      <c r="D17" s="11">
        <v>19788</v>
      </c>
      <c r="E17" s="11">
        <v>19788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ht="36.4" customHeight="1" spans="1:15">
      <c r="A18" s="7" t="s">
        <v>125</v>
      </c>
      <c r="B18" s="7" t="s">
        <v>126</v>
      </c>
      <c r="C18" s="11">
        <v>322493.89</v>
      </c>
      <c r="D18" s="11">
        <v>322493.89</v>
      </c>
      <c r="E18" s="11">
        <v>322493.89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ht="36.4" customHeight="1" spans="1:15">
      <c r="A19" s="27" t="s">
        <v>127</v>
      </c>
      <c r="B19" s="27" t="s">
        <v>128</v>
      </c>
      <c r="C19" s="11">
        <v>322493.89</v>
      </c>
      <c r="D19" s="11">
        <v>322493.89</v>
      </c>
      <c r="E19" s="11">
        <v>322493.89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ht="36.4" customHeight="1" spans="1:15">
      <c r="A20" s="31" t="s">
        <v>129</v>
      </c>
      <c r="B20" s="31" t="s">
        <v>130</v>
      </c>
      <c r="C20" s="11">
        <v>183614.1</v>
      </c>
      <c r="D20" s="11">
        <v>183614.1</v>
      </c>
      <c r="E20" s="11">
        <v>183614.1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ht="36.4" customHeight="1" spans="1:15">
      <c r="A21" s="31" t="s">
        <v>131</v>
      </c>
      <c r="B21" s="31" t="s">
        <v>132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ht="36.4" customHeight="1" spans="1:15">
      <c r="A22" s="31" t="s">
        <v>133</v>
      </c>
      <c r="B22" s="31" t="s">
        <v>134</v>
      </c>
      <c r="C22" s="11">
        <v>130229.47</v>
      </c>
      <c r="D22" s="11">
        <v>130229.47</v>
      </c>
      <c r="E22" s="11">
        <v>130229.47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ht="36.4" customHeight="1" spans="1:15">
      <c r="A23" s="31" t="s">
        <v>135</v>
      </c>
      <c r="B23" s="31" t="s">
        <v>136</v>
      </c>
      <c r="C23" s="11">
        <v>8650.32</v>
      </c>
      <c r="D23" s="11">
        <v>8650.32</v>
      </c>
      <c r="E23" s="11">
        <v>8650.32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ht="36.4" customHeight="1" spans="1:15">
      <c r="A24" s="7" t="s">
        <v>137</v>
      </c>
      <c r="B24" s="7" t="s">
        <v>138</v>
      </c>
      <c r="C24" s="11">
        <v>303030.72</v>
      </c>
      <c r="D24" s="11">
        <v>303030.72</v>
      </c>
      <c r="E24" s="11">
        <v>303030.72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ht="36.4" customHeight="1" spans="1:15">
      <c r="A25" s="27" t="s">
        <v>139</v>
      </c>
      <c r="B25" s="27" t="s">
        <v>140</v>
      </c>
      <c r="C25" s="11">
        <v>303030.72</v>
      </c>
      <c r="D25" s="11">
        <v>303030.72</v>
      </c>
      <c r="E25" s="11">
        <v>303030.72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ht="36.4" customHeight="1" spans="1:15">
      <c r="A26" s="31" t="s">
        <v>141</v>
      </c>
      <c r="B26" s="31" t="s">
        <v>142</v>
      </c>
      <c r="C26" s="11">
        <v>303030.72</v>
      </c>
      <c r="D26" s="11">
        <v>303030.72</v>
      </c>
      <c r="E26" s="11">
        <v>303030.72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ht="36.4" customHeight="1" spans="1:15">
      <c r="A27" s="6" t="s">
        <v>143</v>
      </c>
      <c r="B27" s="6" t="s">
        <v>143</v>
      </c>
      <c r="C27" s="11">
        <v>4890586.68</v>
      </c>
      <c r="D27" s="11">
        <v>4890586.68</v>
      </c>
      <c r="E27" s="11">
        <v>3990586.68</v>
      </c>
      <c r="F27" s="11">
        <v>900000</v>
      </c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11">
    <mergeCell ref="A3:O3"/>
    <mergeCell ref="A4:N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F1" sqref="F$1:I$1048576"/>
    </sheetView>
  </sheetViews>
  <sheetFormatPr defaultColWidth="10.2916666666667" defaultRowHeight="15" customHeight="1" outlineLevelCol="3"/>
  <cols>
    <col min="1" max="1" width="47.2916666666667" style="1" customWidth="1"/>
    <col min="2" max="2" width="53.4270833333333" style="1" customWidth="1"/>
    <col min="3" max="4" width="47.2916666666667" style="1" customWidth="1"/>
    <col min="5" max="16384" width="10.2916666666667" style="1"/>
  </cols>
  <sheetData>
    <row r="1" customHeight="1" spans="1:4">
      <c r="A1" s="2"/>
      <c r="B1" s="2"/>
      <c r="C1" s="2"/>
      <c r="D1" s="2"/>
    </row>
    <row r="2" ht="18.75" customHeight="1" spans="4:4">
      <c r="D2" s="3" t="s">
        <v>144</v>
      </c>
    </row>
    <row r="3" ht="57.4" customHeight="1" spans="1:4">
      <c r="A3" s="4" t="s">
        <v>145</v>
      </c>
      <c r="B3" s="4"/>
      <c r="C3" s="4"/>
      <c r="D3" s="4"/>
    </row>
    <row r="4" ht="18.75" customHeight="1" spans="1:4">
      <c r="A4" s="9" t="str">
        <f>"单位名称："&amp;"中国共产党香格里拉市委员会统一战线工作部"</f>
        <v>单位名称：中国共产党香格里拉市委员会统一战线工作部</v>
      </c>
      <c r="B4" s="32"/>
      <c r="C4" s="32"/>
      <c r="D4" s="30" t="s">
        <v>2</v>
      </c>
    </row>
    <row r="5" ht="31.9" customHeight="1" spans="1:4">
      <c r="A5" s="33" t="s">
        <v>3</v>
      </c>
      <c r="B5" s="34"/>
      <c r="C5" s="33" t="s">
        <v>4</v>
      </c>
      <c r="D5" s="34"/>
    </row>
    <row r="6" ht="31.9" customHeight="1" spans="1:4">
      <c r="A6" s="35" t="s">
        <v>5</v>
      </c>
      <c r="B6" s="36" t="s">
        <v>6</v>
      </c>
      <c r="C6" s="35" t="s">
        <v>146</v>
      </c>
      <c r="D6" s="36" t="s">
        <v>6</v>
      </c>
    </row>
    <row r="7" ht="31.9" customHeight="1" spans="1:4">
      <c r="A7" s="37"/>
      <c r="B7" s="38"/>
      <c r="C7" s="37"/>
      <c r="D7" s="38"/>
    </row>
    <row r="8" ht="31.9" customHeight="1" spans="1:4">
      <c r="A8" s="39" t="s">
        <v>147</v>
      </c>
      <c r="B8" s="40">
        <v>4890586.68</v>
      </c>
      <c r="C8" s="41" t="s">
        <v>148</v>
      </c>
      <c r="D8" s="42">
        <v>4890586.68</v>
      </c>
    </row>
    <row r="9" ht="31.9" customHeight="1" spans="1:4">
      <c r="A9" s="43" t="s">
        <v>149</v>
      </c>
      <c r="B9" s="40">
        <v>4890586.68</v>
      </c>
      <c r="C9" s="44" t="s">
        <v>150</v>
      </c>
      <c r="D9" s="42">
        <v>3859968.47</v>
      </c>
    </row>
    <row r="10" ht="31.9" customHeight="1" spans="1:4">
      <c r="A10" s="43" t="s">
        <v>151</v>
      </c>
      <c r="B10" s="45"/>
      <c r="C10" s="44" t="s">
        <v>152</v>
      </c>
      <c r="D10" s="42"/>
    </row>
    <row r="11" ht="31.9" customHeight="1" spans="1:4">
      <c r="A11" s="43" t="s">
        <v>153</v>
      </c>
      <c r="B11" s="45"/>
      <c r="C11" s="44" t="s">
        <v>154</v>
      </c>
      <c r="D11" s="42"/>
    </row>
    <row r="12" ht="31.9" customHeight="1" spans="1:4">
      <c r="A12" s="46" t="s">
        <v>155</v>
      </c>
      <c r="B12" s="47"/>
      <c r="C12" s="44" t="s">
        <v>156</v>
      </c>
      <c r="D12" s="42"/>
    </row>
    <row r="13" ht="31.9" customHeight="1" spans="1:4">
      <c r="A13" s="43" t="s">
        <v>149</v>
      </c>
      <c r="B13" s="47"/>
      <c r="C13" s="44" t="s">
        <v>157</v>
      </c>
      <c r="D13" s="42"/>
    </row>
    <row r="14" ht="31.9" customHeight="1" spans="1:4">
      <c r="A14" s="48" t="s">
        <v>151</v>
      </c>
      <c r="B14" s="47"/>
      <c r="C14" s="44" t="s">
        <v>158</v>
      </c>
      <c r="D14" s="42"/>
    </row>
    <row r="15" ht="31.9" customHeight="1" spans="1:4">
      <c r="A15" s="48" t="s">
        <v>153</v>
      </c>
      <c r="B15" s="49"/>
      <c r="C15" s="44" t="s">
        <v>159</v>
      </c>
      <c r="D15" s="42"/>
    </row>
    <row r="16" ht="31.9" customHeight="1" spans="1:4">
      <c r="A16" s="48"/>
      <c r="B16" s="49"/>
      <c r="C16" s="44" t="s">
        <v>160</v>
      </c>
      <c r="D16" s="42">
        <v>405093.6</v>
      </c>
    </row>
    <row r="17" ht="31.9" customHeight="1" spans="1:4">
      <c r="A17" s="48"/>
      <c r="B17" s="49"/>
      <c r="C17" s="44" t="s">
        <v>161</v>
      </c>
      <c r="D17" s="42">
        <v>322493.89</v>
      </c>
    </row>
    <row r="18" customHeight="1" spans="1:4">
      <c r="A18" s="48"/>
      <c r="B18" s="49"/>
      <c r="C18" s="44" t="s">
        <v>162</v>
      </c>
      <c r="D18" s="42"/>
    </row>
    <row r="19" customHeight="1" spans="1:4">
      <c r="A19" s="48"/>
      <c r="B19" s="49"/>
      <c r="C19" s="44" t="s">
        <v>163</v>
      </c>
      <c r="D19" s="42"/>
    </row>
    <row r="20" customHeight="1" spans="1:4">
      <c r="A20" s="48"/>
      <c r="B20" s="49"/>
      <c r="C20" s="44" t="s">
        <v>164</v>
      </c>
      <c r="D20" s="42"/>
    </row>
    <row r="21" customHeight="1" spans="1:4">
      <c r="A21" s="48"/>
      <c r="B21" s="49"/>
      <c r="C21" s="44" t="s">
        <v>165</v>
      </c>
      <c r="D21" s="42"/>
    </row>
    <row r="22" customHeight="1" spans="1:4">
      <c r="A22" s="48"/>
      <c r="B22" s="49"/>
      <c r="C22" s="44" t="s">
        <v>166</v>
      </c>
      <c r="D22" s="42"/>
    </row>
    <row r="23" customHeight="1" spans="1:4">
      <c r="A23" s="48"/>
      <c r="B23" s="49"/>
      <c r="C23" s="44" t="s">
        <v>167</v>
      </c>
      <c r="D23" s="42"/>
    </row>
    <row r="24" customHeight="1" spans="1:4">
      <c r="A24" s="48"/>
      <c r="B24" s="49"/>
      <c r="C24" s="44" t="s">
        <v>168</v>
      </c>
      <c r="D24" s="42"/>
    </row>
    <row r="25" customHeight="1" spans="1:4">
      <c r="A25" s="48"/>
      <c r="B25" s="49"/>
      <c r="C25" s="44" t="s">
        <v>169</v>
      </c>
      <c r="D25" s="42"/>
    </row>
    <row r="26" customHeight="1" spans="1:4">
      <c r="A26" s="48"/>
      <c r="B26" s="49"/>
      <c r="C26" s="44" t="s">
        <v>170</v>
      </c>
      <c r="D26" s="42"/>
    </row>
    <row r="27" customHeight="1" spans="1:4">
      <c r="A27" s="48"/>
      <c r="B27" s="49"/>
      <c r="C27" s="44" t="s">
        <v>171</v>
      </c>
      <c r="D27" s="42">
        <v>303030.72</v>
      </c>
    </row>
    <row r="28" customHeight="1" spans="1:4">
      <c r="A28" s="48"/>
      <c r="B28" s="49"/>
      <c r="C28" s="44" t="s">
        <v>172</v>
      </c>
      <c r="D28" s="42"/>
    </row>
    <row r="29" customHeight="1" spans="1:4">
      <c r="A29" s="48"/>
      <c r="B29" s="49"/>
      <c r="C29" s="44" t="s">
        <v>173</v>
      </c>
      <c r="D29" s="42"/>
    </row>
    <row r="30" customHeight="1" spans="1:4">
      <c r="A30" s="48"/>
      <c r="B30" s="49"/>
      <c r="C30" s="44" t="s">
        <v>174</v>
      </c>
      <c r="D30" s="42"/>
    </row>
    <row r="31" customHeight="1" spans="1:4">
      <c r="A31" s="48"/>
      <c r="B31" s="49"/>
      <c r="C31" s="44" t="s">
        <v>175</v>
      </c>
      <c r="D31" s="42"/>
    </row>
    <row r="32" customHeight="1" spans="1:4">
      <c r="A32" s="48"/>
      <c r="B32" s="49"/>
      <c r="C32" s="44" t="s">
        <v>176</v>
      </c>
      <c r="D32" s="42"/>
    </row>
    <row r="33" customHeight="1" spans="1:4">
      <c r="A33" s="48"/>
      <c r="B33" s="49"/>
      <c r="C33" s="44" t="s">
        <v>177</v>
      </c>
      <c r="D33" s="42"/>
    </row>
    <row r="34" customHeight="1" spans="1:4">
      <c r="A34" s="48"/>
      <c r="B34" s="49"/>
      <c r="C34" s="44" t="s">
        <v>178</v>
      </c>
      <c r="D34" s="42"/>
    </row>
    <row r="35" customHeight="1" spans="1:4">
      <c r="A35" s="50"/>
      <c r="B35" s="49"/>
      <c r="C35" s="51" t="s">
        <v>179</v>
      </c>
      <c r="D35" s="49"/>
    </row>
    <row r="36" customHeight="1" spans="1:4">
      <c r="A36" s="50" t="s">
        <v>180</v>
      </c>
      <c r="B36" s="52">
        <v>4890586.68</v>
      </c>
      <c r="C36" s="53" t="s">
        <v>52</v>
      </c>
      <c r="D36" s="52">
        <v>4890586.68</v>
      </c>
    </row>
  </sheetData>
  <mergeCells count="8">
    <mergeCell ref="A3:D3"/>
    <mergeCell ref="A4:C4"/>
    <mergeCell ref="A5:B5"/>
    <mergeCell ref="C5:D5"/>
    <mergeCell ref="A6:A7"/>
    <mergeCell ref="B6:B7"/>
    <mergeCell ref="C6:C7"/>
    <mergeCell ref="D6:D7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opLeftCell="B1" workbookViewId="0">
      <pane ySplit="1" topLeftCell="A21" activePane="bottomLeft" state="frozen"/>
      <selection/>
      <selection pane="bottomLeft" activeCell="F25" sqref="F25"/>
    </sheetView>
  </sheetViews>
  <sheetFormatPr defaultColWidth="10.2916666666667" defaultRowHeight="15" customHeight="1" outlineLevelCol="6"/>
  <cols>
    <col min="1" max="7" width="33.2916666666667" style="1" customWidth="1"/>
    <col min="8" max="16384" width="10.2916666666667" style="1"/>
  </cols>
  <sheetData>
    <row r="1" customHeight="1" spans="1:7">
      <c r="A1" s="2"/>
      <c r="B1" s="2"/>
      <c r="C1" s="2"/>
      <c r="D1" s="2"/>
      <c r="E1" s="2"/>
      <c r="F1" s="2"/>
      <c r="G1" s="2"/>
    </row>
    <row r="2" ht="18.75" customHeight="1" spans="7:7">
      <c r="G2" s="3" t="s">
        <v>181</v>
      </c>
    </row>
    <row r="3" ht="56.65" customHeight="1" spans="1:7">
      <c r="A3" s="4" t="s">
        <v>182</v>
      </c>
      <c r="B3" s="4"/>
      <c r="C3" s="4"/>
      <c r="D3" s="4"/>
      <c r="E3" s="4"/>
      <c r="F3" s="4"/>
      <c r="G3" s="4"/>
    </row>
    <row r="4" ht="18.75" customHeight="1" spans="1:7">
      <c r="A4" s="29" t="str">
        <f>"单位名称："&amp;"中国共产党香格里拉市委员会统一战线工作部"</f>
        <v>单位名称：中国共产党香格里拉市委员会统一战线工作部</v>
      </c>
      <c r="B4" s="29"/>
      <c r="C4" s="29"/>
      <c r="D4" s="29"/>
      <c r="E4" s="29"/>
      <c r="F4" s="29"/>
      <c r="G4" s="30" t="s">
        <v>2</v>
      </c>
    </row>
    <row r="5" ht="37.9" customHeight="1" spans="1:7">
      <c r="A5" s="6" t="s">
        <v>183</v>
      </c>
      <c r="B5" s="6"/>
      <c r="C5" s="6" t="s">
        <v>57</v>
      </c>
      <c r="D5" s="6" t="s">
        <v>97</v>
      </c>
      <c r="E5" s="6"/>
      <c r="F5" s="6"/>
      <c r="G5" s="6" t="s">
        <v>98</v>
      </c>
    </row>
    <row r="6" ht="37.9" customHeight="1" spans="1:7">
      <c r="A6" s="6" t="s">
        <v>95</v>
      </c>
      <c r="B6" s="6" t="s">
        <v>96</v>
      </c>
      <c r="C6" s="6"/>
      <c r="D6" s="6" t="s">
        <v>59</v>
      </c>
      <c r="E6" s="6" t="s">
        <v>184</v>
      </c>
      <c r="F6" s="6" t="s">
        <v>185</v>
      </c>
      <c r="G6" s="6"/>
    </row>
    <row r="7" ht="37.9" customHeight="1" spans="1:7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</row>
    <row r="8" ht="37.9" customHeight="1" spans="1:7">
      <c r="A8" s="7" t="s">
        <v>186</v>
      </c>
      <c r="B8" s="7" t="s">
        <v>106</v>
      </c>
      <c r="C8" s="11">
        <v>3859968.47</v>
      </c>
      <c r="D8" s="11">
        <v>2959968.47</v>
      </c>
      <c r="E8" s="11">
        <v>2687417.35</v>
      </c>
      <c r="F8" s="11">
        <v>272551.12</v>
      </c>
      <c r="G8" s="11">
        <v>900000</v>
      </c>
    </row>
    <row r="9" ht="37.9" customHeight="1" spans="1:7">
      <c r="A9" s="27" t="s">
        <v>187</v>
      </c>
      <c r="B9" s="27" t="s">
        <v>108</v>
      </c>
      <c r="C9" s="11">
        <v>3859968.47</v>
      </c>
      <c r="D9" s="11">
        <v>2959968.47</v>
      </c>
      <c r="E9" s="11">
        <v>2687417.35</v>
      </c>
      <c r="F9" s="11">
        <v>272551.12</v>
      </c>
      <c r="G9" s="11">
        <v>900000</v>
      </c>
    </row>
    <row r="10" ht="37.9" customHeight="1" spans="1:7">
      <c r="A10" s="31" t="s">
        <v>188</v>
      </c>
      <c r="B10" s="31" t="s">
        <v>110</v>
      </c>
      <c r="C10" s="11">
        <v>3859968.47</v>
      </c>
      <c r="D10" s="11">
        <v>2959968.47</v>
      </c>
      <c r="E10" s="11">
        <v>2687417.35</v>
      </c>
      <c r="F10" s="11">
        <v>272551.12</v>
      </c>
      <c r="G10" s="11">
        <v>900000</v>
      </c>
    </row>
    <row r="11" ht="37.9" customHeight="1" spans="1:7">
      <c r="A11" s="7" t="s">
        <v>189</v>
      </c>
      <c r="B11" s="7" t="s">
        <v>112</v>
      </c>
      <c r="C11" s="11">
        <v>405093.6</v>
      </c>
      <c r="D11" s="11">
        <v>405093.6</v>
      </c>
      <c r="E11" s="11">
        <v>402693.6</v>
      </c>
      <c r="F11" s="11">
        <v>2400</v>
      </c>
      <c r="G11" s="11"/>
    </row>
    <row r="12" ht="37.9" customHeight="1" spans="1:7">
      <c r="A12" s="27" t="s">
        <v>190</v>
      </c>
      <c r="B12" s="27" t="s">
        <v>114</v>
      </c>
      <c r="C12" s="11">
        <v>385305.6</v>
      </c>
      <c r="D12" s="11">
        <v>385305.6</v>
      </c>
      <c r="E12" s="11">
        <v>382905.6</v>
      </c>
      <c r="F12" s="11">
        <v>2400</v>
      </c>
      <c r="G12" s="11"/>
    </row>
    <row r="13" ht="37.9" customHeight="1" spans="1:7">
      <c r="A13" s="31" t="s">
        <v>191</v>
      </c>
      <c r="B13" s="31" t="s">
        <v>116</v>
      </c>
      <c r="C13" s="11">
        <v>382905.6</v>
      </c>
      <c r="D13" s="11">
        <v>382905.6</v>
      </c>
      <c r="E13" s="11">
        <v>382905.6</v>
      </c>
      <c r="F13" s="11"/>
      <c r="G13" s="11"/>
    </row>
    <row r="14" ht="37.9" customHeight="1" spans="1:7">
      <c r="A14" s="31" t="s">
        <v>192</v>
      </c>
      <c r="B14" s="31" t="s">
        <v>120</v>
      </c>
      <c r="C14" s="11">
        <v>2400</v>
      </c>
      <c r="D14" s="11">
        <v>2400</v>
      </c>
      <c r="E14" s="11"/>
      <c r="F14" s="11">
        <v>2400</v>
      </c>
      <c r="G14" s="11"/>
    </row>
    <row r="15" ht="37.9" customHeight="1" spans="1:7">
      <c r="A15" s="27" t="s">
        <v>193</v>
      </c>
      <c r="B15" s="27" t="s">
        <v>122</v>
      </c>
      <c r="C15" s="11">
        <v>19788</v>
      </c>
      <c r="D15" s="11">
        <v>19788</v>
      </c>
      <c r="E15" s="11">
        <v>19788</v>
      </c>
      <c r="F15" s="11"/>
      <c r="G15" s="11"/>
    </row>
    <row r="16" ht="37.9" customHeight="1" spans="1:7">
      <c r="A16" s="31" t="s">
        <v>194</v>
      </c>
      <c r="B16" s="31" t="s">
        <v>124</v>
      </c>
      <c r="C16" s="11">
        <v>19788</v>
      </c>
      <c r="D16" s="11">
        <v>19788</v>
      </c>
      <c r="E16" s="11">
        <v>19788</v>
      </c>
      <c r="F16" s="11"/>
      <c r="G16" s="11"/>
    </row>
    <row r="17" ht="37.9" customHeight="1" spans="1:7">
      <c r="A17" s="7" t="s">
        <v>195</v>
      </c>
      <c r="B17" s="7" t="s">
        <v>126</v>
      </c>
      <c r="C17" s="11">
        <v>322493.89</v>
      </c>
      <c r="D17" s="11">
        <v>322493.89</v>
      </c>
      <c r="E17" s="11">
        <v>322493.89</v>
      </c>
      <c r="F17" s="11"/>
      <c r="G17" s="11"/>
    </row>
    <row r="18" ht="37.9" customHeight="1" spans="1:7">
      <c r="A18" s="27" t="s">
        <v>196</v>
      </c>
      <c r="B18" s="27" t="s">
        <v>128</v>
      </c>
      <c r="C18" s="11">
        <v>322493.89</v>
      </c>
      <c r="D18" s="11">
        <v>322493.89</v>
      </c>
      <c r="E18" s="11">
        <v>322493.89</v>
      </c>
      <c r="F18" s="11"/>
      <c r="G18" s="11"/>
    </row>
    <row r="19" ht="37.9" customHeight="1" spans="1:7">
      <c r="A19" s="31" t="s">
        <v>197</v>
      </c>
      <c r="B19" s="31" t="s">
        <v>130</v>
      </c>
      <c r="C19" s="11">
        <v>183614.1</v>
      </c>
      <c r="D19" s="11">
        <v>183614.1</v>
      </c>
      <c r="E19" s="11">
        <v>183614.1</v>
      </c>
      <c r="F19" s="11"/>
      <c r="G19" s="11"/>
    </row>
    <row r="20" ht="37.9" customHeight="1" spans="1:7">
      <c r="A20" s="31" t="s">
        <v>198</v>
      </c>
      <c r="B20" s="31" t="s">
        <v>134</v>
      </c>
      <c r="C20" s="11">
        <v>130229.47</v>
      </c>
      <c r="D20" s="11">
        <v>130229.47</v>
      </c>
      <c r="E20" s="11">
        <v>130229.47</v>
      </c>
      <c r="F20" s="11"/>
      <c r="G20" s="11"/>
    </row>
    <row r="21" ht="37.9" customHeight="1" spans="1:7">
      <c r="A21" s="31" t="s">
        <v>199</v>
      </c>
      <c r="B21" s="31" t="s">
        <v>136</v>
      </c>
      <c r="C21" s="11">
        <v>8650.32</v>
      </c>
      <c r="D21" s="11">
        <v>8650.32</v>
      </c>
      <c r="E21" s="11">
        <v>8650.32</v>
      </c>
      <c r="F21" s="11"/>
      <c r="G21" s="11"/>
    </row>
    <row r="22" ht="37.9" customHeight="1" spans="1:7">
      <c r="A22" s="7" t="s">
        <v>200</v>
      </c>
      <c r="B22" s="7" t="s">
        <v>138</v>
      </c>
      <c r="C22" s="11">
        <v>303030.72</v>
      </c>
      <c r="D22" s="11">
        <v>303030.72</v>
      </c>
      <c r="E22" s="11">
        <v>303030.72</v>
      </c>
      <c r="F22" s="11"/>
      <c r="G22" s="11"/>
    </row>
    <row r="23" ht="37.9" customHeight="1" spans="1:7">
      <c r="A23" s="27" t="s">
        <v>201</v>
      </c>
      <c r="B23" s="27" t="s">
        <v>140</v>
      </c>
      <c r="C23" s="11">
        <v>303030.72</v>
      </c>
      <c r="D23" s="11">
        <v>303030.72</v>
      </c>
      <c r="E23" s="11">
        <v>303030.72</v>
      </c>
      <c r="F23" s="11"/>
      <c r="G23" s="11"/>
    </row>
    <row r="24" ht="37.9" customHeight="1" spans="1:7">
      <c r="A24" s="31" t="s">
        <v>202</v>
      </c>
      <c r="B24" s="31" t="s">
        <v>142</v>
      </c>
      <c r="C24" s="11">
        <v>303030.72</v>
      </c>
      <c r="D24" s="11">
        <v>303030.72</v>
      </c>
      <c r="E24" s="11">
        <v>303030.72</v>
      </c>
      <c r="F24" s="11"/>
      <c r="G24" s="11"/>
    </row>
    <row r="25" ht="37.9" customHeight="1" spans="1:7">
      <c r="A25" s="6" t="s">
        <v>143</v>
      </c>
      <c r="B25" s="6" t="s">
        <v>143</v>
      </c>
      <c r="C25" s="11">
        <v>4890586.68</v>
      </c>
      <c r="D25" s="11">
        <v>3990586.68</v>
      </c>
      <c r="E25" s="11">
        <v>3715635.56</v>
      </c>
      <c r="F25" s="11">
        <v>274951.12</v>
      </c>
      <c r="G25" s="11">
        <v>900000</v>
      </c>
    </row>
  </sheetData>
  <mergeCells count="6">
    <mergeCell ref="A3:G3"/>
    <mergeCell ref="A4:F4"/>
    <mergeCell ref="A5:B5"/>
    <mergeCell ref="D5:F5"/>
    <mergeCell ref="A25:B25"/>
    <mergeCell ref="C5:C6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10.2916666666667" defaultRowHeight="15" customHeight="1" outlineLevelRow="7" outlineLevelCol="5"/>
  <cols>
    <col min="1" max="6" width="33.2916666666667" style="1" customWidth="1"/>
    <col min="7" max="16384" width="10.2916666666667" style="1"/>
  </cols>
  <sheetData>
    <row r="1" customHeight="1" spans="1:6">
      <c r="A1" s="2"/>
      <c r="B1" s="2"/>
      <c r="C1" s="2"/>
      <c r="D1" s="2"/>
      <c r="E1" s="2"/>
      <c r="F1" s="2"/>
    </row>
    <row r="2" ht="18.75" customHeight="1" spans="6:6">
      <c r="F2" s="3" t="s">
        <v>203</v>
      </c>
    </row>
    <row r="3" ht="57.4" customHeight="1" spans="1:6">
      <c r="A3" s="4" t="s">
        <v>204</v>
      </c>
      <c r="B3" s="4"/>
      <c r="C3" s="4"/>
      <c r="D3" s="4"/>
      <c r="E3" s="4"/>
      <c r="F3" s="4"/>
    </row>
    <row r="4" ht="18.75" customHeight="1" spans="1:6">
      <c r="A4" s="68" t="s">
        <v>205</v>
      </c>
      <c r="F4" s="3" t="s">
        <v>206</v>
      </c>
    </row>
    <row r="5" ht="35.65" customHeight="1" spans="1:6">
      <c r="A5" s="6" t="s">
        <v>207</v>
      </c>
      <c r="B5" s="6" t="s">
        <v>208</v>
      </c>
      <c r="C5" s="6" t="s">
        <v>209</v>
      </c>
      <c r="D5" s="6"/>
      <c r="E5" s="6"/>
      <c r="F5" s="6" t="s">
        <v>210</v>
      </c>
    </row>
    <row r="6" ht="35.65" customHeight="1" spans="1:6">
      <c r="A6" s="6"/>
      <c r="B6" s="6"/>
      <c r="C6" s="6" t="s">
        <v>59</v>
      </c>
      <c r="D6" s="6" t="s">
        <v>211</v>
      </c>
      <c r="E6" s="6" t="s">
        <v>212</v>
      </c>
      <c r="F6" s="6"/>
    </row>
    <row r="7" ht="26.65" customHeight="1" spans="1:6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</row>
    <row r="8" ht="35.65" customHeight="1" spans="1:6">
      <c r="A8" s="11">
        <v>31000</v>
      </c>
      <c r="B8" s="11"/>
      <c r="C8" s="11">
        <v>25000</v>
      </c>
      <c r="D8" s="11"/>
      <c r="E8" s="11">
        <v>25000</v>
      </c>
      <c r="F8" s="11">
        <v>6000</v>
      </c>
    </row>
  </sheetData>
  <mergeCells count="6">
    <mergeCell ref="A3:F3"/>
    <mergeCell ref="A4:E4"/>
    <mergeCell ref="C5:E5"/>
    <mergeCell ref="A5:A6"/>
    <mergeCell ref="B5:B6"/>
    <mergeCell ref="F5:F6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0"/>
  <sheetViews>
    <sheetView showZeros="0" workbookViewId="0">
      <pane ySplit="1" topLeftCell="A47" activePane="bottomLeft" state="frozen"/>
      <selection/>
      <selection pane="bottomLeft" activeCell="C17" sqref="C17"/>
    </sheetView>
  </sheetViews>
  <sheetFormatPr defaultColWidth="10.2916666666667" defaultRowHeight="15" customHeight="1"/>
  <cols>
    <col min="1" max="1" width="33.2916666666667" style="1" customWidth="1"/>
    <col min="2" max="2" width="40.2916666666667" style="1" customWidth="1"/>
    <col min="3" max="13" width="33.2916666666667" style="1" customWidth="1"/>
    <col min="14" max="23" width="22.2916666666667" style="1" customWidth="1"/>
    <col min="24" max="24" width="16.5625" style="1" customWidth="1"/>
    <col min="25" max="16384" width="10.2916666666667" style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8.75" customHeight="1" spans="19:23">
      <c r="S2" s="5"/>
      <c r="T2" s="5"/>
      <c r="U2" s="5"/>
      <c r="V2" s="5"/>
      <c r="W2" s="3" t="s">
        <v>213</v>
      </c>
    </row>
    <row r="3" ht="57.4" customHeight="1" spans="1:23">
      <c r="A3" s="4" t="s">
        <v>214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5"/>
      <c r="T3" s="25"/>
      <c r="U3" s="25"/>
      <c r="V3" s="25"/>
      <c r="W3" s="25"/>
    </row>
    <row r="4" ht="18.75" customHeight="1" spans="1:23">
      <c r="A4" s="1" t="s">
        <v>205</v>
      </c>
      <c r="S4" s="5"/>
      <c r="T4" s="5"/>
      <c r="U4" s="5"/>
      <c r="V4" s="5"/>
      <c r="W4" s="3" t="s">
        <v>206</v>
      </c>
    </row>
    <row r="5" ht="36.4" customHeight="1" spans="1:23">
      <c r="A5" s="6" t="s">
        <v>215</v>
      </c>
      <c r="B5" s="6" t="s">
        <v>216</v>
      </c>
      <c r="C5" s="6" t="s">
        <v>217</v>
      </c>
      <c r="D5" s="6" t="s">
        <v>218</v>
      </c>
      <c r="E5" s="6" t="s">
        <v>219</v>
      </c>
      <c r="F5" s="6" t="s">
        <v>220</v>
      </c>
      <c r="G5" s="6" t="s">
        <v>221</v>
      </c>
      <c r="H5" s="6" t="s">
        <v>222</v>
      </c>
      <c r="I5" s="6" t="s">
        <v>222</v>
      </c>
      <c r="J5" s="6"/>
      <c r="K5" s="6"/>
      <c r="L5" s="6"/>
      <c r="M5" s="6"/>
      <c r="N5" s="6"/>
      <c r="O5" s="6"/>
      <c r="P5" s="6"/>
      <c r="Q5" s="6" t="s">
        <v>63</v>
      </c>
      <c r="R5" s="6" t="s">
        <v>64</v>
      </c>
      <c r="S5" s="26"/>
      <c r="T5" s="26"/>
      <c r="U5" s="26"/>
      <c r="V5" s="26"/>
      <c r="W5" s="26"/>
    </row>
    <row r="6" ht="36.4" customHeight="1" spans="1:23">
      <c r="A6" s="6"/>
      <c r="B6" s="6"/>
      <c r="C6" s="6"/>
      <c r="D6" s="6"/>
      <c r="E6" s="6"/>
      <c r="F6" s="6"/>
      <c r="G6" s="6"/>
      <c r="H6" s="6" t="s">
        <v>223</v>
      </c>
      <c r="I6" s="6" t="s">
        <v>60</v>
      </c>
      <c r="J6" s="6"/>
      <c r="K6" s="6"/>
      <c r="L6" s="6"/>
      <c r="M6" s="6"/>
      <c r="N6" s="6" t="s">
        <v>224</v>
      </c>
      <c r="O6" s="6"/>
      <c r="P6" s="6"/>
      <c r="Q6" s="6" t="s">
        <v>63</v>
      </c>
      <c r="R6" s="6" t="s">
        <v>64</v>
      </c>
      <c r="S6" s="26" t="s">
        <v>66</v>
      </c>
      <c r="T6" s="26" t="s">
        <v>64</v>
      </c>
      <c r="U6" s="26" t="s">
        <v>68</v>
      </c>
      <c r="V6" s="26" t="s">
        <v>69</v>
      </c>
      <c r="W6" s="26" t="s">
        <v>70</v>
      </c>
    </row>
    <row r="7" ht="36.4" customHeight="1" spans="1:23">
      <c r="A7" s="6"/>
      <c r="B7" s="6"/>
      <c r="C7" s="6"/>
      <c r="D7" s="6"/>
      <c r="E7" s="6"/>
      <c r="F7" s="6"/>
      <c r="G7" s="6"/>
      <c r="H7" s="6"/>
      <c r="I7" s="6" t="s">
        <v>225</v>
      </c>
      <c r="J7" s="6" t="s">
        <v>226</v>
      </c>
      <c r="K7" s="6" t="s">
        <v>227</v>
      </c>
      <c r="L7" s="6" t="s">
        <v>228</v>
      </c>
      <c r="M7" s="6" t="s">
        <v>229</v>
      </c>
      <c r="N7" s="6" t="s">
        <v>60</v>
      </c>
      <c r="O7" s="6" t="s">
        <v>61</v>
      </c>
      <c r="P7" s="6" t="s">
        <v>62</v>
      </c>
      <c r="Q7" s="6"/>
      <c r="R7" s="6" t="s">
        <v>59</v>
      </c>
      <c r="S7" s="26" t="s">
        <v>66</v>
      </c>
      <c r="T7" s="26" t="s">
        <v>230</v>
      </c>
      <c r="U7" s="26" t="s">
        <v>68</v>
      </c>
      <c r="V7" s="26" t="s">
        <v>69</v>
      </c>
      <c r="W7" s="26" t="s">
        <v>70</v>
      </c>
    </row>
    <row r="8" ht="36.4" customHeight="1" spans="1:23">
      <c r="A8" s="6"/>
      <c r="B8" s="6"/>
      <c r="C8" s="6"/>
      <c r="D8" s="6"/>
      <c r="E8" s="6"/>
      <c r="F8" s="6"/>
      <c r="G8" s="6"/>
      <c r="H8" s="6"/>
      <c r="I8" s="6" t="s">
        <v>59</v>
      </c>
      <c r="J8" s="6" t="s">
        <v>231</v>
      </c>
      <c r="K8" s="6" t="s">
        <v>227</v>
      </c>
      <c r="L8" s="6" t="s">
        <v>228</v>
      </c>
      <c r="M8" s="6" t="s">
        <v>229</v>
      </c>
      <c r="N8" s="6" t="s">
        <v>227</v>
      </c>
      <c r="O8" s="6" t="s">
        <v>228</v>
      </c>
      <c r="P8" s="6" t="s">
        <v>229</v>
      </c>
      <c r="Q8" s="6" t="s">
        <v>63</v>
      </c>
      <c r="R8" s="6" t="s">
        <v>59</v>
      </c>
      <c r="S8" s="26" t="s">
        <v>66</v>
      </c>
      <c r="T8" s="26" t="s">
        <v>232</v>
      </c>
      <c r="U8" s="26"/>
      <c r="V8" s="26"/>
      <c r="W8" s="26"/>
    </row>
    <row r="9" ht="25.9" customHeight="1" spans="1:23">
      <c r="A9" s="6" t="s">
        <v>71</v>
      </c>
      <c r="B9" s="6" t="s">
        <v>72</v>
      </c>
      <c r="C9" s="6" t="s">
        <v>73</v>
      </c>
      <c r="D9" s="6" t="s">
        <v>74</v>
      </c>
      <c r="E9" s="6" t="s">
        <v>75</v>
      </c>
      <c r="F9" s="6" t="s">
        <v>76</v>
      </c>
      <c r="G9" s="6" t="s">
        <v>77</v>
      </c>
      <c r="H9" s="6" t="s">
        <v>78</v>
      </c>
      <c r="I9" s="6" t="s">
        <v>79</v>
      </c>
      <c r="J9" s="6" t="s">
        <v>80</v>
      </c>
      <c r="K9" s="6" t="s">
        <v>81</v>
      </c>
      <c r="L9" s="6" t="s">
        <v>82</v>
      </c>
      <c r="M9" s="6" t="s">
        <v>83</v>
      </c>
      <c r="N9" s="6" t="s">
        <v>84</v>
      </c>
      <c r="O9" s="6" t="s">
        <v>85</v>
      </c>
      <c r="P9" s="6" t="s">
        <v>86</v>
      </c>
      <c r="Q9" s="6" t="s">
        <v>87</v>
      </c>
      <c r="R9" s="6" t="s">
        <v>88</v>
      </c>
      <c r="S9" s="6" t="s">
        <v>89</v>
      </c>
      <c r="T9" s="6" t="s">
        <v>233</v>
      </c>
      <c r="U9" s="6" t="s">
        <v>234</v>
      </c>
      <c r="V9" s="6" t="s">
        <v>235</v>
      </c>
      <c r="W9" s="6" t="s">
        <v>236</v>
      </c>
    </row>
    <row r="10" ht="36.4" customHeight="1" spans="1:23">
      <c r="A10" s="7" t="s">
        <v>91</v>
      </c>
      <c r="B10" s="7"/>
      <c r="C10" s="7"/>
      <c r="D10" s="7"/>
      <c r="E10" s="7"/>
      <c r="F10" s="7"/>
      <c r="G10" s="7"/>
      <c r="H10" s="11">
        <v>3990586.68</v>
      </c>
      <c r="I10" s="11">
        <v>3990586.68</v>
      </c>
      <c r="J10" s="11"/>
      <c r="K10" s="11"/>
      <c r="L10" s="11">
        <v>3990586.68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36.4" customHeight="1" spans="1:23">
      <c r="A11" s="27" t="s">
        <v>91</v>
      </c>
      <c r="B11" s="7"/>
      <c r="C11" s="7"/>
      <c r="D11" s="7"/>
      <c r="E11" s="7"/>
      <c r="F11" s="7"/>
      <c r="G11" s="7"/>
      <c r="H11" s="11">
        <v>3990586.68</v>
      </c>
      <c r="I11" s="11">
        <v>3990586.68</v>
      </c>
      <c r="J11" s="11"/>
      <c r="K11" s="11"/>
      <c r="L11" s="11">
        <v>3990586.68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36.4" customHeight="1" spans="1:23">
      <c r="A12" s="7" t="str">
        <f t="shared" ref="A12:A49" si="0">"      "&amp;"中国共产党香格里拉市委员会统一战线工作部"</f>
        <v>      中国共产党香格里拉市委员会统一战线工作部</v>
      </c>
      <c r="B12" s="7" t="s">
        <v>237</v>
      </c>
      <c r="C12" s="7" t="s">
        <v>238</v>
      </c>
      <c r="D12" s="7" t="s">
        <v>109</v>
      </c>
      <c r="E12" s="7" t="s">
        <v>110</v>
      </c>
      <c r="F12" s="7" t="s">
        <v>239</v>
      </c>
      <c r="G12" s="7" t="s">
        <v>240</v>
      </c>
      <c r="H12" s="11">
        <v>581616</v>
      </c>
      <c r="I12" s="11">
        <v>581616</v>
      </c>
      <c r="J12" s="11"/>
      <c r="K12" s="11"/>
      <c r="L12" s="11">
        <v>581616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ht="36.4" customHeight="1" spans="1:23">
      <c r="A13" s="7" t="str">
        <f t="shared" si="0"/>
        <v>      中国共产党香格里拉市委员会统一战线工作部</v>
      </c>
      <c r="B13" s="7" t="s">
        <v>237</v>
      </c>
      <c r="C13" s="7" t="s">
        <v>238</v>
      </c>
      <c r="D13" s="7" t="s">
        <v>109</v>
      </c>
      <c r="E13" s="7" t="s">
        <v>110</v>
      </c>
      <c r="F13" s="7" t="s">
        <v>241</v>
      </c>
      <c r="G13" s="7" t="s">
        <v>242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ht="36.4" customHeight="1" spans="1:23">
      <c r="A14" s="7" t="str">
        <f t="shared" si="0"/>
        <v>      中国共产党香格里拉市委员会统一战线工作部</v>
      </c>
      <c r="B14" s="7" t="s">
        <v>237</v>
      </c>
      <c r="C14" s="7" t="s">
        <v>238</v>
      </c>
      <c r="D14" s="7" t="s">
        <v>109</v>
      </c>
      <c r="E14" s="7" t="s">
        <v>110</v>
      </c>
      <c r="F14" s="7" t="s">
        <v>241</v>
      </c>
      <c r="G14" s="7" t="s">
        <v>242</v>
      </c>
      <c r="H14" s="11">
        <v>1483932</v>
      </c>
      <c r="I14" s="11">
        <v>1483932</v>
      </c>
      <c r="J14" s="11"/>
      <c r="K14" s="11"/>
      <c r="L14" s="11">
        <v>1483932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ht="36.4" customHeight="1" spans="1:23">
      <c r="A15" s="7" t="str">
        <f t="shared" si="0"/>
        <v>      中国共产党香格里拉市委员会统一战线工作部</v>
      </c>
      <c r="B15" s="7" t="s">
        <v>237</v>
      </c>
      <c r="C15" s="7" t="s">
        <v>238</v>
      </c>
      <c r="D15" s="7" t="s">
        <v>109</v>
      </c>
      <c r="E15" s="7" t="s">
        <v>110</v>
      </c>
      <c r="F15" s="7" t="s">
        <v>243</v>
      </c>
      <c r="G15" s="7" t="s">
        <v>244</v>
      </c>
      <c r="H15" s="11">
        <v>48468</v>
      </c>
      <c r="I15" s="11">
        <v>48468</v>
      </c>
      <c r="J15" s="11"/>
      <c r="K15" s="11"/>
      <c r="L15" s="11">
        <v>48468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ht="36.4" customHeight="1" spans="1:23">
      <c r="A16" s="7" t="str">
        <f t="shared" si="0"/>
        <v>      中国共产党香格里拉市委员会统一战线工作部</v>
      </c>
      <c r="B16" s="7" t="s">
        <v>245</v>
      </c>
      <c r="C16" s="7" t="s">
        <v>246</v>
      </c>
      <c r="D16" s="7" t="s">
        <v>109</v>
      </c>
      <c r="E16" s="7" t="s">
        <v>110</v>
      </c>
      <c r="F16" s="7" t="s">
        <v>243</v>
      </c>
      <c r="G16" s="7" t="s">
        <v>244</v>
      </c>
      <c r="H16" s="11">
        <v>443340</v>
      </c>
      <c r="I16" s="11">
        <v>443340</v>
      </c>
      <c r="J16" s="11"/>
      <c r="K16" s="11"/>
      <c r="L16" s="11">
        <v>443340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ht="36.4" customHeight="1" spans="1:23">
      <c r="A17" s="7" t="str">
        <f t="shared" si="0"/>
        <v>      中国共产党香格里拉市委员会统一战线工作部</v>
      </c>
      <c r="B17" s="7" t="s">
        <v>237</v>
      </c>
      <c r="C17" s="7" t="s">
        <v>238</v>
      </c>
      <c r="D17" s="7" t="s">
        <v>109</v>
      </c>
      <c r="E17" s="7" t="s">
        <v>110</v>
      </c>
      <c r="F17" s="7" t="s">
        <v>243</v>
      </c>
      <c r="G17" s="7" t="s">
        <v>244</v>
      </c>
      <c r="H17" s="11">
        <v>3000</v>
      </c>
      <c r="I17" s="11">
        <v>3000</v>
      </c>
      <c r="J17" s="11"/>
      <c r="K17" s="11"/>
      <c r="L17" s="11">
        <v>3000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ht="36.4" customHeight="1" spans="1:23">
      <c r="A18" s="7" t="str">
        <f t="shared" si="0"/>
        <v>      中国共产党香格里拉市委员会统一战线工作部</v>
      </c>
      <c r="B18" s="7" t="s">
        <v>247</v>
      </c>
      <c r="C18" s="7" t="s">
        <v>248</v>
      </c>
      <c r="D18" s="7" t="s">
        <v>115</v>
      </c>
      <c r="E18" s="7" t="s">
        <v>116</v>
      </c>
      <c r="F18" s="7" t="s">
        <v>249</v>
      </c>
      <c r="G18" s="7" t="s">
        <v>250</v>
      </c>
      <c r="H18" s="11">
        <v>382905.6</v>
      </c>
      <c r="I18" s="11">
        <v>382905.6</v>
      </c>
      <c r="J18" s="11"/>
      <c r="K18" s="11"/>
      <c r="L18" s="11">
        <v>382905.6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ht="36.4" customHeight="1" spans="1:23">
      <c r="A19" s="7" t="str">
        <f t="shared" si="0"/>
        <v>      中国共产党香格里拉市委员会统一战线工作部</v>
      </c>
      <c r="B19" s="7" t="s">
        <v>247</v>
      </c>
      <c r="C19" s="7" t="s">
        <v>248</v>
      </c>
      <c r="D19" s="7" t="s">
        <v>117</v>
      </c>
      <c r="E19" s="7" t="s">
        <v>118</v>
      </c>
      <c r="F19" s="7" t="s">
        <v>251</v>
      </c>
      <c r="G19" s="7" t="s">
        <v>252</v>
      </c>
      <c r="H19" s="11"/>
      <c r="I19" s="11"/>
      <c r="J19" s="11"/>
      <c r="K19" s="11"/>
      <c r="L19" s="11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6.4" customHeight="1" spans="1:23">
      <c r="A20" s="7" t="str">
        <f t="shared" si="0"/>
        <v>      中国共产党香格里拉市委员会统一战线工作部</v>
      </c>
      <c r="B20" s="7" t="s">
        <v>247</v>
      </c>
      <c r="C20" s="7" t="s">
        <v>248</v>
      </c>
      <c r="D20" s="7" t="s">
        <v>129</v>
      </c>
      <c r="E20" s="7" t="s">
        <v>130</v>
      </c>
      <c r="F20" s="7" t="s">
        <v>253</v>
      </c>
      <c r="G20" s="7" t="s">
        <v>254</v>
      </c>
      <c r="H20" s="11">
        <v>175859.1</v>
      </c>
      <c r="I20" s="11">
        <v>175859.1</v>
      </c>
      <c r="J20" s="11"/>
      <c r="K20" s="11"/>
      <c r="L20" s="11">
        <v>175859.1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ht="36.4" customHeight="1" spans="1:23">
      <c r="A21" s="7" t="str">
        <f t="shared" si="0"/>
        <v>      中国共产党香格里拉市委员会统一战线工作部</v>
      </c>
      <c r="B21" s="7" t="s">
        <v>247</v>
      </c>
      <c r="C21" s="7" t="s">
        <v>248</v>
      </c>
      <c r="D21" s="7" t="s">
        <v>131</v>
      </c>
      <c r="E21" s="7" t="s">
        <v>132</v>
      </c>
      <c r="F21" s="7" t="s">
        <v>253</v>
      </c>
      <c r="G21" s="7" t="s">
        <v>254</v>
      </c>
      <c r="H21" s="11"/>
      <c r="I21" s="11"/>
      <c r="J21" s="11"/>
      <c r="K21" s="11"/>
      <c r="L21" s="11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ht="36.4" customHeight="1" spans="1:23">
      <c r="A22" s="7" t="str">
        <f t="shared" si="0"/>
        <v>      中国共产党香格里拉市委员会统一战线工作部</v>
      </c>
      <c r="B22" s="7" t="s">
        <v>247</v>
      </c>
      <c r="C22" s="7" t="s">
        <v>248</v>
      </c>
      <c r="D22" s="7" t="s">
        <v>133</v>
      </c>
      <c r="E22" s="7" t="s">
        <v>134</v>
      </c>
      <c r="F22" s="7" t="s">
        <v>255</v>
      </c>
      <c r="G22" s="7" t="s">
        <v>256</v>
      </c>
      <c r="H22" s="11">
        <v>93791.52</v>
      </c>
      <c r="I22" s="11">
        <v>93791.52</v>
      </c>
      <c r="J22" s="11"/>
      <c r="K22" s="11"/>
      <c r="L22" s="11">
        <v>93791.52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ht="36.4" customHeight="1" spans="1:23">
      <c r="A23" s="7" t="str">
        <f t="shared" si="0"/>
        <v>      中国共产党香格里拉市委员会统一战线工作部</v>
      </c>
      <c r="B23" s="7" t="s">
        <v>247</v>
      </c>
      <c r="C23" s="7" t="s">
        <v>248</v>
      </c>
      <c r="D23" s="7" t="s">
        <v>133</v>
      </c>
      <c r="E23" s="7" t="s">
        <v>134</v>
      </c>
      <c r="F23" s="7" t="s">
        <v>255</v>
      </c>
      <c r="G23" s="7" t="s">
        <v>256</v>
      </c>
      <c r="H23" s="11">
        <v>36437.95</v>
      </c>
      <c r="I23" s="11">
        <v>36437.95</v>
      </c>
      <c r="J23" s="11"/>
      <c r="K23" s="11"/>
      <c r="L23" s="11">
        <v>36437.95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ht="36.4" customHeight="1" spans="1:23">
      <c r="A24" s="7" t="str">
        <f t="shared" si="0"/>
        <v>      中国共产党香格里拉市委员会统一战线工作部</v>
      </c>
      <c r="B24" s="7" t="s">
        <v>247</v>
      </c>
      <c r="C24" s="7" t="s">
        <v>248</v>
      </c>
      <c r="D24" s="7" t="s">
        <v>135</v>
      </c>
      <c r="E24" s="7" t="s">
        <v>136</v>
      </c>
      <c r="F24" s="7" t="s">
        <v>257</v>
      </c>
      <c r="G24" s="7" t="s">
        <v>258</v>
      </c>
      <c r="H24" s="11"/>
      <c r="I24" s="11"/>
      <c r="J24" s="11"/>
      <c r="K24" s="11"/>
      <c r="L24" s="11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ht="36.4" customHeight="1" spans="1:23">
      <c r="A25" s="7" t="str">
        <f t="shared" si="0"/>
        <v>      中国共产党香格里拉市委员会统一战线工作部</v>
      </c>
      <c r="B25" s="7" t="s">
        <v>247</v>
      </c>
      <c r="C25" s="7" t="s">
        <v>248</v>
      </c>
      <c r="D25" s="7" t="s">
        <v>109</v>
      </c>
      <c r="E25" s="7" t="s">
        <v>110</v>
      </c>
      <c r="F25" s="7" t="s">
        <v>257</v>
      </c>
      <c r="G25" s="7" t="s">
        <v>258</v>
      </c>
      <c r="H25" s="11">
        <v>3341.35</v>
      </c>
      <c r="I25" s="11">
        <v>3341.35</v>
      </c>
      <c r="J25" s="11"/>
      <c r="K25" s="11"/>
      <c r="L25" s="11">
        <v>3341.35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ht="36.4" customHeight="1" spans="1:23">
      <c r="A26" s="7" t="str">
        <f t="shared" si="0"/>
        <v>      中国共产党香格里拉市委员会统一战线工作部</v>
      </c>
      <c r="B26" s="7" t="s">
        <v>247</v>
      </c>
      <c r="C26" s="7" t="s">
        <v>248</v>
      </c>
      <c r="D26" s="7" t="s">
        <v>135</v>
      </c>
      <c r="E26" s="7" t="s">
        <v>136</v>
      </c>
      <c r="F26" s="7" t="s">
        <v>257</v>
      </c>
      <c r="G26" s="7" t="s">
        <v>258</v>
      </c>
      <c r="H26" s="11"/>
      <c r="I26" s="11"/>
      <c r="J26" s="11"/>
      <c r="K26" s="11"/>
      <c r="L26" s="11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ht="36.4" customHeight="1" spans="1:23">
      <c r="A27" s="7" t="str">
        <f t="shared" si="0"/>
        <v>      中国共产党香格里拉市委员会统一战线工作部</v>
      </c>
      <c r="B27" s="7" t="s">
        <v>247</v>
      </c>
      <c r="C27" s="7" t="s">
        <v>248</v>
      </c>
      <c r="D27" s="7" t="s">
        <v>135</v>
      </c>
      <c r="E27" s="7" t="s">
        <v>136</v>
      </c>
      <c r="F27" s="7" t="s">
        <v>257</v>
      </c>
      <c r="G27" s="7" t="s">
        <v>258</v>
      </c>
      <c r="H27" s="11">
        <v>4786.32</v>
      </c>
      <c r="I27" s="11">
        <v>4786.32</v>
      </c>
      <c r="J27" s="11"/>
      <c r="K27" s="11"/>
      <c r="L27" s="11">
        <v>4786.32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ht="36.4" customHeight="1" spans="1:23">
      <c r="A28" s="7" t="str">
        <f t="shared" si="0"/>
        <v>      中国共产党香格里拉市委员会统一战线工作部</v>
      </c>
      <c r="B28" s="7" t="s">
        <v>247</v>
      </c>
      <c r="C28" s="7" t="s">
        <v>248</v>
      </c>
      <c r="D28" s="7" t="s">
        <v>135</v>
      </c>
      <c r="E28" s="7" t="s">
        <v>136</v>
      </c>
      <c r="F28" s="7" t="s">
        <v>257</v>
      </c>
      <c r="G28" s="7" t="s">
        <v>258</v>
      </c>
      <c r="H28" s="11">
        <v>3864</v>
      </c>
      <c r="I28" s="11">
        <v>3864</v>
      </c>
      <c r="J28" s="11"/>
      <c r="K28" s="11"/>
      <c r="L28" s="11">
        <v>3864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ht="36.4" customHeight="1" spans="1:23">
      <c r="A29" s="7" t="str">
        <f t="shared" si="0"/>
        <v>      中国共产党香格里拉市委员会统一战线工作部</v>
      </c>
      <c r="B29" s="7" t="s">
        <v>259</v>
      </c>
      <c r="C29" s="7" t="s">
        <v>142</v>
      </c>
      <c r="D29" s="7" t="s">
        <v>141</v>
      </c>
      <c r="E29" s="7" t="s">
        <v>142</v>
      </c>
      <c r="F29" s="7" t="s">
        <v>260</v>
      </c>
      <c r="G29" s="7" t="s">
        <v>142</v>
      </c>
      <c r="H29" s="11">
        <v>303030.72</v>
      </c>
      <c r="I29" s="11">
        <v>303030.72</v>
      </c>
      <c r="J29" s="11"/>
      <c r="K29" s="11"/>
      <c r="L29" s="11">
        <v>303030.72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ht="36.4" customHeight="1" spans="1:23">
      <c r="A30" s="7" t="str">
        <f t="shared" si="0"/>
        <v>      中国共产党香格里拉市委员会统一战线工作部</v>
      </c>
      <c r="B30" s="7" t="s">
        <v>261</v>
      </c>
      <c r="C30" s="7" t="s">
        <v>262</v>
      </c>
      <c r="D30" s="7" t="s">
        <v>109</v>
      </c>
      <c r="E30" s="7" t="s">
        <v>110</v>
      </c>
      <c r="F30" s="7" t="s">
        <v>263</v>
      </c>
      <c r="G30" s="7" t="s">
        <v>264</v>
      </c>
      <c r="H30" s="11">
        <v>2000</v>
      </c>
      <c r="I30" s="11">
        <v>2000</v>
      </c>
      <c r="J30" s="11"/>
      <c r="K30" s="11"/>
      <c r="L30" s="11">
        <v>2000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ht="36.4" customHeight="1" spans="1:23">
      <c r="A31" s="7" t="str">
        <f t="shared" si="0"/>
        <v>      中国共产党香格里拉市委员会统一战线工作部</v>
      </c>
      <c r="B31" s="7" t="s">
        <v>265</v>
      </c>
      <c r="C31" s="7" t="s">
        <v>266</v>
      </c>
      <c r="D31" s="7" t="s">
        <v>109</v>
      </c>
      <c r="E31" s="7" t="s">
        <v>110</v>
      </c>
      <c r="F31" s="7" t="s">
        <v>267</v>
      </c>
      <c r="G31" s="7" t="s">
        <v>266</v>
      </c>
      <c r="H31" s="11">
        <v>20000</v>
      </c>
      <c r="I31" s="11">
        <v>20000</v>
      </c>
      <c r="J31" s="11"/>
      <c r="K31" s="11"/>
      <c r="L31" s="11">
        <v>20000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ht="36.4" customHeight="1" spans="1:23">
      <c r="A32" s="7" t="str">
        <f t="shared" si="0"/>
        <v>      中国共产党香格里拉市委员会统一战线工作部</v>
      </c>
      <c r="B32" s="7" t="s">
        <v>268</v>
      </c>
      <c r="C32" s="7" t="s">
        <v>269</v>
      </c>
      <c r="D32" s="7" t="s">
        <v>109</v>
      </c>
      <c r="E32" s="7" t="s">
        <v>110</v>
      </c>
      <c r="F32" s="7" t="s">
        <v>270</v>
      </c>
      <c r="G32" s="7" t="s">
        <v>271</v>
      </c>
      <c r="H32" s="11">
        <v>7380</v>
      </c>
      <c r="I32" s="11">
        <v>7380</v>
      </c>
      <c r="J32" s="11"/>
      <c r="K32" s="11"/>
      <c r="L32" s="11">
        <v>7380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ht="36.4" customHeight="1" spans="1:23">
      <c r="A33" s="7" t="str">
        <f t="shared" si="0"/>
        <v>      中国共产党香格里拉市委员会统一战线工作部</v>
      </c>
      <c r="B33" s="7" t="s">
        <v>268</v>
      </c>
      <c r="C33" s="7" t="s">
        <v>269</v>
      </c>
      <c r="D33" s="7" t="s">
        <v>109</v>
      </c>
      <c r="E33" s="7" t="s">
        <v>110</v>
      </c>
      <c r="F33" s="7" t="s">
        <v>272</v>
      </c>
      <c r="G33" s="7" t="s">
        <v>273</v>
      </c>
      <c r="H33" s="11">
        <v>1600</v>
      </c>
      <c r="I33" s="11">
        <v>1600</v>
      </c>
      <c r="J33" s="11"/>
      <c r="K33" s="11"/>
      <c r="L33" s="11">
        <v>1600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ht="36.4" customHeight="1" spans="1:23">
      <c r="A34" s="7" t="str">
        <f t="shared" si="0"/>
        <v>      中国共产党香格里拉市委员会统一战线工作部</v>
      </c>
      <c r="B34" s="7" t="s">
        <v>268</v>
      </c>
      <c r="C34" s="7" t="s">
        <v>269</v>
      </c>
      <c r="D34" s="7" t="s">
        <v>109</v>
      </c>
      <c r="E34" s="7" t="s">
        <v>110</v>
      </c>
      <c r="F34" s="7" t="s">
        <v>274</v>
      </c>
      <c r="G34" s="7" t="s">
        <v>275</v>
      </c>
      <c r="H34" s="11">
        <v>15000</v>
      </c>
      <c r="I34" s="11">
        <v>15000</v>
      </c>
      <c r="J34" s="11"/>
      <c r="K34" s="11"/>
      <c r="L34" s="11">
        <v>15000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ht="36.4" customHeight="1" spans="1:23">
      <c r="A35" s="7" t="str">
        <f t="shared" si="0"/>
        <v>      中国共产党香格里拉市委员会统一战线工作部</v>
      </c>
      <c r="B35" s="7" t="s">
        <v>268</v>
      </c>
      <c r="C35" s="7" t="s">
        <v>269</v>
      </c>
      <c r="D35" s="7" t="s">
        <v>109</v>
      </c>
      <c r="E35" s="7" t="s">
        <v>110</v>
      </c>
      <c r="F35" s="7" t="s">
        <v>276</v>
      </c>
      <c r="G35" s="7" t="s">
        <v>277</v>
      </c>
      <c r="H35" s="11">
        <v>15000</v>
      </c>
      <c r="I35" s="11">
        <v>15000</v>
      </c>
      <c r="J35" s="11"/>
      <c r="K35" s="11"/>
      <c r="L35" s="11">
        <v>15000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ht="36.4" customHeight="1" spans="1:23">
      <c r="A36" s="7" t="str">
        <f t="shared" si="0"/>
        <v>      中国共产党香格里拉市委员会统一战线工作部</v>
      </c>
      <c r="B36" s="7" t="s">
        <v>278</v>
      </c>
      <c r="C36" s="7" t="s">
        <v>210</v>
      </c>
      <c r="D36" s="7" t="s">
        <v>109</v>
      </c>
      <c r="E36" s="7" t="s">
        <v>110</v>
      </c>
      <c r="F36" s="7" t="s">
        <v>279</v>
      </c>
      <c r="G36" s="7" t="s">
        <v>210</v>
      </c>
      <c r="H36" s="11">
        <v>6000</v>
      </c>
      <c r="I36" s="11">
        <v>6000</v>
      </c>
      <c r="J36" s="11"/>
      <c r="K36" s="11"/>
      <c r="L36" s="11">
        <v>6000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ht="36.4" customHeight="1" spans="1:23">
      <c r="A37" s="7" t="str">
        <f t="shared" si="0"/>
        <v>      中国共产党香格里拉市委员会统一战线工作部</v>
      </c>
      <c r="B37" s="7" t="s">
        <v>265</v>
      </c>
      <c r="C37" s="7" t="s">
        <v>266</v>
      </c>
      <c r="D37" s="7" t="s">
        <v>109</v>
      </c>
      <c r="E37" s="7" t="s">
        <v>110</v>
      </c>
      <c r="F37" s="7" t="s">
        <v>267</v>
      </c>
      <c r="G37" s="7" t="s">
        <v>266</v>
      </c>
      <c r="H37" s="11">
        <v>39447.12</v>
      </c>
      <c r="I37" s="11">
        <v>39447.12</v>
      </c>
      <c r="J37" s="11"/>
      <c r="K37" s="11"/>
      <c r="L37" s="11">
        <v>39447.12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ht="36.4" customHeight="1" spans="1:23">
      <c r="A38" s="7" t="str">
        <f t="shared" si="0"/>
        <v>      中国共产党香格里拉市委员会统一战线工作部</v>
      </c>
      <c r="B38" s="7" t="s">
        <v>280</v>
      </c>
      <c r="C38" s="7" t="s">
        <v>281</v>
      </c>
      <c r="D38" s="7" t="s">
        <v>109</v>
      </c>
      <c r="E38" s="7" t="s">
        <v>110</v>
      </c>
      <c r="F38" s="7" t="s">
        <v>282</v>
      </c>
      <c r="G38" s="7" t="s">
        <v>283</v>
      </c>
      <c r="H38" s="11">
        <v>21000</v>
      </c>
      <c r="I38" s="11">
        <v>21000</v>
      </c>
      <c r="J38" s="11"/>
      <c r="K38" s="11"/>
      <c r="L38" s="11">
        <v>21000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ht="36.4" customHeight="1" spans="1:23">
      <c r="A39" s="7" t="str">
        <f t="shared" si="0"/>
        <v>      中国共产党香格里拉市委员会统一战线工作部</v>
      </c>
      <c r="B39" s="7" t="s">
        <v>268</v>
      </c>
      <c r="C39" s="7" t="s">
        <v>269</v>
      </c>
      <c r="D39" s="7" t="s">
        <v>109</v>
      </c>
      <c r="E39" s="7" t="s">
        <v>110</v>
      </c>
      <c r="F39" s="7" t="s">
        <v>282</v>
      </c>
      <c r="G39" s="7" t="s">
        <v>283</v>
      </c>
      <c r="H39" s="11">
        <v>1800</v>
      </c>
      <c r="I39" s="11">
        <v>1800</v>
      </c>
      <c r="J39" s="11"/>
      <c r="K39" s="11"/>
      <c r="L39" s="11">
        <v>1800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ht="36.4" customHeight="1" spans="1:23">
      <c r="A40" s="7" t="str">
        <f t="shared" si="0"/>
        <v>      中国共产党香格里拉市委员会统一战线工作部</v>
      </c>
      <c r="B40" s="7" t="s">
        <v>284</v>
      </c>
      <c r="C40" s="7" t="s">
        <v>285</v>
      </c>
      <c r="D40" s="7" t="s">
        <v>109</v>
      </c>
      <c r="E40" s="7" t="s">
        <v>110</v>
      </c>
      <c r="F40" s="7" t="s">
        <v>286</v>
      </c>
      <c r="G40" s="7" t="s">
        <v>285</v>
      </c>
      <c r="H40" s="11"/>
      <c r="I40" s="11"/>
      <c r="J40" s="11"/>
      <c r="K40" s="11"/>
      <c r="L40" s="11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ht="36.4" customHeight="1" spans="1:23">
      <c r="A41" s="7" t="str">
        <f t="shared" si="0"/>
        <v>      中国共产党香格里拉市委员会统一战线工作部</v>
      </c>
      <c r="B41" s="7" t="s">
        <v>284</v>
      </c>
      <c r="C41" s="7" t="s">
        <v>285</v>
      </c>
      <c r="D41" s="7" t="s">
        <v>109</v>
      </c>
      <c r="E41" s="7" t="s">
        <v>110</v>
      </c>
      <c r="F41" s="7" t="s">
        <v>286</v>
      </c>
      <c r="G41" s="7" t="s">
        <v>285</v>
      </c>
      <c r="H41" s="11">
        <v>20000</v>
      </c>
      <c r="I41" s="11">
        <v>20000</v>
      </c>
      <c r="J41" s="11"/>
      <c r="K41" s="11"/>
      <c r="L41" s="11">
        <v>20000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ht="36.4" customHeight="1" spans="1:23">
      <c r="A42" s="7" t="str">
        <f t="shared" si="0"/>
        <v>      中国共产党香格里拉市委员会统一战线工作部</v>
      </c>
      <c r="B42" s="7" t="s">
        <v>287</v>
      </c>
      <c r="C42" s="7" t="s">
        <v>288</v>
      </c>
      <c r="D42" s="7" t="s">
        <v>109</v>
      </c>
      <c r="E42" s="7" t="s">
        <v>110</v>
      </c>
      <c r="F42" s="7" t="s">
        <v>289</v>
      </c>
      <c r="G42" s="7" t="s">
        <v>290</v>
      </c>
      <c r="H42" s="11">
        <v>9024</v>
      </c>
      <c r="I42" s="11">
        <v>9024</v>
      </c>
      <c r="J42" s="11"/>
      <c r="K42" s="11"/>
      <c r="L42" s="11">
        <v>9024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ht="36.4" customHeight="1" spans="1:23">
      <c r="A43" s="7" t="str">
        <f t="shared" si="0"/>
        <v>      中国共产党香格里拉市委员会统一战线工作部</v>
      </c>
      <c r="B43" s="7" t="s">
        <v>291</v>
      </c>
      <c r="C43" s="7" t="s">
        <v>292</v>
      </c>
      <c r="D43" s="7" t="s">
        <v>109</v>
      </c>
      <c r="E43" s="7" t="s">
        <v>110</v>
      </c>
      <c r="F43" s="7" t="s">
        <v>289</v>
      </c>
      <c r="G43" s="7" t="s">
        <v>290</v>
      </c>
      <c r="H43" s="11">
        <v>112800</v>
      </c>
      <c r="I43" s="11">
        <v>112800</v>
      </c>
      <c r="J43" s="11"/>
      <c r="K43" s="11"/>
      <c r="L43" s="11">
        <v>112800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ht="36.4" customHeight="1" spans="1:23">
      <c r="A44" s="7" t="str">
        <f t="shared" si="0"/>
        <v>      中国共产党香格里拉市委员会统一战线工作部</v>
      </c>
      <c r="B44" s="7" t="s">
        <v>268</v>
      </c>
      <c r="C44" s="7" t="s">
        <v>269</v>
      </c>
      <c r="D44" s="7" t="s">
        <v>119</v>
      </c>
      <c r="E44" s="7" t="s">
        <v>120</v>
      </c>
      <c r="F44" s="7" t="s">
        <v>270</v>
      </c>
      <c r="G44" s="7" t="s">
        <v>271</v>
      </c>
      <c r="H44" s="11">
        <v>2400</v>
      </c>
      <c r="I44" s="11">
        <v>2400</v>
      </c>
      <c r="J44" s="11"/>
      <c r="K44" s="11"/>
      <c r="L44" s="11">
        <v>2400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ht="36.4" customHeight="1" spans="1:23">
      <c r="A45" s="7" t="str">
        <f t="shared" si="0"/>
        <v>      中国共产党香格里拉市委员会统一战线工作部</v>
      </c>
      <c r="B45" s="7" t="s">
        <v>293</v>
      </c>
      <c r="C45" s="7" t="s">
        <v>294</v>
      </c>
      <c r="D45" s="7" t="s">
        <v>123</v>
      </c>
      <c r="E45" s="7" t="s">
        <v>124</v>
      </c>
      <c r="F45" s="7" t="s">
        <v>295</v>
      </c>
      <c r="G45" s="7" t="s">
        <v>296</v>
      </c>
      <c r="H45" s="11">
        <v>11472</v>
      </c>
      <c r="I45" s="11">
        <v>11472</v>
      </c>
      <c r="J45" s="11"/>
      <c r="K45" s="11"/>
      <c r="L45" s="11">
        <v>11472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ht="36.4" customHeight="1" spans="1:23">
      <c r="A46" s="7" t="str">
        <f t="shared" si="0"/>
        <v>      中国共产党香格里拉市委员会统一战线工作部</v>
      </c>
      <c r="B46" s="7" t="s">
        <v>293</v>
      </c>
      <c r="C46" s="7" t="s">
        <v>294</v>
      </c>
      <c r="D46" s="7" t="s">
        <v>123</v>
      </c>
      <c r="E46" s="7" t="s">
        <v>124</v>
      </c>
      <c r="F46" s="7" t="s">
        <v>295</v>
      </c>
      <c r="G46" s="7" t="s">
        <v>296</v>
      </c>
      <c r="H46" s="11">
        <v>8316</v>
      </c>
      <c r="I46" s="11">
        <v>8316</v>
      </c>
      <c r="J46" s="11"/>
      <c r="K46" s="11"/>
      <c r="L46" s="11">
        <v>8316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ht="36.4" customHeight="1" spans="1:23">
      <c r="A47" s="7" t="str">
        <f t="shared" si="0"/>
        <v>      中国共产党香格里拉市委员会统一战线工作部</v>
      </c>
      <c r="B47" s="7" t="s">
        <v>297</v>
      </c>
      <c r="C47" s="7" t="s">
        <v>298</v>
      </c>
      <c r="D47" s="7" t="s">
        <v>109</v>
      </c>
      <c r="E47" s="7" t="s">
        <v>110</v>
      </c>
      <c r="F47" s="7" t="s">
        <v>299</v>
      </c>
      <c r="G47" s="7" t="s">
        <v>300</v>
      </c>
      <c r="H47" s="11">
        <v>123720</v>
      </c>
      <c r="I47" s="11">
        <v>123720</v>
      </c>
      <c r="J47" s="11"/>
      <c r="K47" s="11"/>
      <c r="L47" s="11">
        <v>123720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ht="36.4" customHeight="1" spans="1:23">
      <c r="A48" s="7" t="str">
        <f t="shared" si="0"/>
        <v>      中国共产党香格里拉市委员会统一战线工作部</v>
      </c>
      <c r="B48" s="7" t="s">
        <v>297</v>
      </c>
      <c r="C48" s="7" t="s">
        <v>298</v>
      </c>
      <c r="D48" s="7" t="s">
        <v>129</v>
      </c>
      <c r="E48" s="7" t="s">
        <v>130</v>
      </c>
      <c r="F48" s="7" t="s">
        <v>299</v>
      </c>
      <c r="G48" s="7" t="s">
        <v>300</v>
      </c>
      <c r="H48" s="11">
        <v>7755</v>
      </c>
      <c r="I48" s="11">
        <v>7755</v>
      </c>
      <c r="J48" s="11"/>
      <c r="K48" s="11"/>
      <c r="L48" s="11">
        <v>7755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ht="36.4" customHeight="1" spans="1:23">
      <c r="A49" s="7" t="str">
        <f t="shared" si="0"/>
        <v>      中国共产党香格里拉市委员会统一战线工作部</v>
      </c>
      <c r="B49" s="7" t="s">
        <v>301</v>
      </c>
      <c r="C49" s="7" t="s">
        <v>302</v>
      </c>
      <c r="D49" s="7" t="s">
        <v>109</v>
      </c>
      <c r="E49" s="7" t="s">
        <v>110</v>
      </c>
      <c r="F49" s="7" t="s">
        <v>270</v>
      </c>
      <c r="G49" s="7" t="s">
        <v>271</v>
      </c>
      <c r="H49" s="11">
        <v>1500</v>
      </c>
      <c r="I49" s="11">
        <v>1500</v>
      </c>
      <c r="J49" s="11"/>
      <c r="K49" s="11"/>
      <c r="L49" s="11">
        <v>1500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ht="36.4" customHeight="1" spans="1:23">
      <c r="A50" s="6" t="s">
        <v>143</v>
      </c>
      <c r="B50" s="6"/>
      <c r="C50" s="6"/>
      <c r="D50" s="6"/>
      <c r="E50" s="6"/>
      <c r="F50" s="6"/>
      <c r="G50" s="6"/>
      <c r="H50" s="11">
        <v>3990586.68</v>
      </c>
      <c r="I50" s="11">
        <v>3990586.68</v>
      </c>
      <c r="J50" s="11"/>
      <c r="K50" s="11"/>
      <c r="L50" s="11">
        <v>3990586.68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</sheetData>
  <mergeCells count="30">
    <mergeCell ref="A3:W3"/>
    <mergeCell ref="A4:V4"/>
    <mergeCell ref="H5:W5"/>
    <mergeCell ref="I6:M6"/>
    <mergeCell ref="N6:P6"/>
    <mergeCell ref="R6:W6"/>
    <mergeCell ref="A50:G50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workbookViewId="0">
      <pane ySplit="1" topLeftCell="A2" activePane="bottomLeft" state="frozen"/>
      <selection/>
      <selection pane="bottomLeft" activeCell="E35" sqref="E35"/>
    </sheetView>
  </sheetViews>
  <sheetFormatPr defaultColWidth="10.2916666666667" defaultRowHeight="15" customHeight="1"/>
  <cols>
    <col min="1" max="1" width="27.4270833333333" style="1" customWidth="1"/>
    <col min="2" max="2" width="42.1458333333333" style="1" customWidth="1"/>
    <col min="3" max="4" width="33.2916666666667" style="1" customWidth="1"/>
    <col min="5" max="5" width="25.8541666666667" style="1" customWidth="1"/>
    <col min="6" max="6" width="33.2916666666667" style="1" customWidth="1"/>
    <col min="7" max="7" width="23.2916666666667" style="1" customWidth="1"/>
    <col min="8" max="12" width="33.2916666666667" style="1" customWidth="1"/>
    <col min="13" max="17" width="22.4270833333333" style="1" customWidth="1"/>
    <col min="18" max="23" width="33.2916666666667" style="1" customWidth="1"/>
    <col min="24" max="24" width="16.5625" style="1" customWidth="1"/>
    <col min="25" max="16384" width="10.2916666666667" style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8.75" customHeight="1" spans="20:23">
      <c r="T2" s="5"/>
      <c r="U2" s="5"/>
      <c r="V2" s="5"/>
      <c r="W2" s="3" t="s">
        <v>303</v>
      </c>
    </row>
    <row r="3" ht="55.15" customHeight="1" spans="1:23">
      <c r="A3" s="4" t="s">
        <v>304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5"/>
      <c r="U3" s="25"/>
      <c r="V3" s="25"/>
      <c r="W3" s="4"/>
    </row>
    <row r="4" ht="18.75" customHeight="1" spans="1:23">
      <c r="A4" s="5" t="str">
        <f>"单位名称："&amp;"中国共产党香格里拉市委员会统一战线工作部"</f>
        <v>单位名称：中国共产党香格里拉市委员会统一战线工作部</v>
      </c>
      <c r="T4" s="5"/>
      <c r="U4" s="5"/>
      <c r="V4" s="5"/>
      <c r="W4" s="3" t="s">
        <v>206</v>
      </c>
    </row>
    <row r="5" ht="34.9" customHeight="1" spans="1:23">
      <c r="A5" s="6" t="s">
        <v>305</v>
      </c>
      <c r="B5" s="6" t="s">
        <v>216</v>
      </c>
      <c r="C5" s="6" t="s">
        <v>217</v>
      </c>
      <c r="D5" s="6" t="s">
        <v>306</v>
      </c>
      <c r="E5" s="6" t="s">
        <v>218</v>
      </c>
      <c r="F5" s="6" t="s">
        <v>219</v>
      </c>
      <c r="G5" s="6" t="s">
        <v>220</v>
      </c>
      <c r="H5" s="6" t="s">
        <v>221</v>
      </c>
      <c r="I5" s="6" t="s">
        <v>57</v>
      </c>
      <c r="J5" s="6" t="s">
        <v>307</v>
      </c>
      <c r="K5" s="6"/>
      <c r="L5" s="6"/>
      <c r="M5" s="6"/>
      <c r="N5" s="6" t="s">
        <v>224</v>
      </c>
      <c r="O5" s="6"/>
      <c r="P5" s="6"/>
      <c r="Q5" s="6" t="s">
        <v>63</v>
      </c>
      <c r="R5" s="6" t="s">
        <v>64</v>
      </c>
      <c r="S5" s="6"/>
      <c r="T5" s="26"/>
      <c r="U5" s="26"/>
      <c r="V5" s="26"/>
      <c r="W5" s="6"/>
    </row>
    <row r="6" ht="34.9" customHeight="1" spans="1:23">
      <c r="A6" s="6"/>
      <c r="B6" s="6"/>
      <c r="C6" s="6"/>
      <c r="D6" s="6"/>
      <c r="E6" s="6"/>
      <c r="F6" s="6"/>
      <c r="G6" s="6"/>
      <c r="H6" s="6"/>
      <c r="I6" s="6"/>
      <c r="J6" s="6" t="s">
        <v>60</v>
      </c>
      <c r="K6" s="6"/>
      <c r="L6" s="6" t="s">
        <v>61</v>
      </c>
      <c r="M6" s="6" t="s">
        <v>62</v>
      </c>
      <c r="N6" s="6" t="s">
        <v>60</v>
      </c>
      <c r="O6" s="6" t="s">
        <v>61</v>
      </c>
      <c r="P6" s="6" t="s">
        <v>62</v>
      </c>
      <c r="Q6" s="6"/>
      <c r="R6" s="6" t="s">
        <v>59</v>
      </c>
      <c r="S6" s="6" t="s">
        <v>66</v>
      </c>
      <c r="T6" s="26" t="s">
        <v>308</v>
      </c>
      <c r="U6" s="26" t="s">
        <v>68</v>
      </c>
      <c r="V6" s="26" t="s">
        <v>69</v>
      </c>
      <c r="W6" s="6" t="s">
        <v>70</v>
      </c>
    </row>
    <row r="7" ht="34.9" customHeight="1" spans="1:23">
      <c r="A7" s="6"/>
      <c r="B7" s="6"/>
      <c r="C7" s="6"/>
      <c r="D7" s="6"/>
      <c r="E7" s="6"/>
      <c r="F7" s="6"/>
      <c r="G7" s="6"/>
      <c r="H7" s="6"/>
      <c r="I7" s="6"/>
      <c r="J7" s="6" t="s">
        <v>59</v>
      </c>
      <c r="K7" s="6" t="s">
        <v>309</v>
      </c>
      <c r="L7" s="6"/>
      <c r="M7" s="6"/>
      <c r="N7" s="6"/>
      <c r="O7" s="6"/>
      <c r="P7" s="6"/>
      <c r="Q7" s="6"/>
      <c r="R7" s="6"/>
      <c r="S7" s="6"/>
      <c r="T7" s="26"/>
      <c r="U7" s="26"/>
      <c r="V7" s="26"/>
      <c r="W7" s="6"/>
    </row>
    <row r="8" ht="34.9" customHeight="1" spans="1:23">
      <c r="A8" s="6" t="s">
        <v>71</v>
      </c>
      <c r="B8" s="6" t="s">
        <v>72</v>
      </c>
      <c r="C8" s="6" t="s">
        <v>73</v>
      </c>
      <c r="D8" s="6" t="s">
        <v>74</v>
      </c>
      <c r="E8" s="6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6" t="s">
        <v>80</v>
      </c>
      <c r="K8" s="6" t="s">
        <v>81</v>
      </c>
      <c r="L8" s="6" t="s">
        <v>82</v>
      </c>
      <c r="M8" s="6" t="s">
        <v>83</v>
      </c>
      <c r="N8" s="6" t="s">
        <v>84</v>
      </c>
      <c r="O8" s="6" t="s">
        <v>85</v>
      </c>
      <c r="P8" s="6" t="s">
        <v>86</v>
      </c>
      <c r="Q8" s="6" t="s">
        <v>87</v>
      </c>
      <c r="R8" s="6" t="s">
        <v>88</v>
      </c>
      <c r="S8" s="6" t="s">
        <v>89</v>
      </c>
      <c r="T8" s="26" t="s">
        <v>233</v>
      </c>
      <c r="U8" s="26" t="s">
        <v>234</v>
      </c>
      <c r="V8" s="26" t="s">
        <v>235</v>
      </c>
      <c r="W8" s="6" t="s">
        <v>236</v>
      </c>
    </row>
    <row r="9" ht="34.9" customHeight="1" spans="1:23">
      <c r="A9" s="7"/>
      <c r="B9" s="7"/>
      <c r="C9" s="7" t="s">
        <v>310</v>
      </c>
      <c r="D9" s="7"/>
      <c r="E9" s="7"/>
      <c r="F9" s="7"/>
      <c r="G9" s="7"/>
      <c r="H9" s="7"/>
      <c r="I9" s="11">
        <v>50000</v>
      </c>
      <c r="J9" s="11">
        <v>50000</v>
      </c>
      <c r="K9" s="11">
        <v>50000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34.9" customHeight="1" spans="1:23">
      <c r="A10" s="7" t="s">
        <v>311</v>
      </c>
      <c r="B10" s="7" t="s">
        <v>312</v>
      </c>
      <c r="C10" s="7" t="s">
        <v>310</v>
      </c>
      <c r="D10" s="7" t="s">
        <v>91</v>
      </c>
      <c r="E10" s="7" t="s">
        <v>109</v>
      </c>
      <c r="F10" s="7" t="s">
        <v>110</v>
      </c>
      <c r="G10" s="7" t="s">
        <v>313</v>
      </c>
      <c r="H10" s="7" t="s">
        <v>314</v>
      </c>
      <c r="I10" s="11">
        <v>10000</v>
      </c>
      <c r="J10" s="11">
        <v>10000</v>
      </c>
      <c r="K10" s="11">
        <v>10000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34.9" customHeight="1" spans="1:23">
      <c r="A11" s="7" t="s">
        <v>311</v>
      </c>
      <c r="B11" s="7" t="s">
        <v>312</v>
      </c>
      <c r="C11" s="7" t="s">
        <v>310</v>
      </c>
      <c r="D11" s="7" t="s">
        <v>91</v>
      </c>
      <c r="E11" s="7" t="s">
        <v>109</v>
      </c>
      <c r="F11" s="7" t="s">
        <v>110</v>
      </c>
      <c r="G11" s="7" t="s">
        <v>315</v>
      </c>
      <c r="H11" s="7" t="s">
        <v>316</v>
      </c>
      <c r="I11" s="11">
        <v>30000</v>
      </c>
      <c r="J11" s="11">
        <v>30000</v>
      </c>
      <c r="K11" s="11">
        <v>30000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34.9" customHeight="1" spans="1:23">
      <c r="A12" s="7" t="s">
        <v>311</v>
      </c>
      <c r="B12" s="7" t="s">
        <v>312</v>
      </c>
      <c r="C12" s="7" t="s">
        <v>310</v>
      </c>
      <c r="D12" s="7" t="s">
        <v>91</v>
      </c>
      <c r="E12" s="7" t="s">
        <v>109</v>
      </c>
      <c r="F12" s="7" t="s">
        <v>110</v>
      </c>
      <c r="G12" s="7" t="s">
        <v>289</v>
      </c>
      <c r="H12" s="7" t="s">
        <v>290</v>
      </c>
      <c r="I12" s="11">
        <v>5000</v>
      </c>
      <c r="J12" s="11">
        <v>5000</v>
      </c>
      <c r="K12" s="11">
        <v>5000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ht="34.9" customHeight="1" spans="1:23">
      <c r="A13" s="7" t="s">
        <v>311</v>
      </c>
      <c r="B13" s="7" t="s">
        <v>312</v>
      </c>
      <c r="C13" s="7" t="s">
        <v>310</v>
      </c>
      <c r="D13" s="7" t="s">
        <v>91</v>
      </c>
      <c r="E13" s="7" t="s">
        <v>109</v>
      </c>
      <c r="F13" s="7" t="s">
        <v>110</v>
      </c>
      <c r="G13" s="7" t="s">
        <v>270</v>
      </c>
      <c r="H13" s="7" t="s">
        <v>271</v>
      </c>
      <c r="I13" s="11">
        <v>5000</v>
      </c>
      <c r="J13" s="11">
        <v>5000</v>
      </c>
      <c r="K13" s="11">
        <v>5000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ht="34.9" customHeight="1" spans="1:23">
      <c r="A14" s="9"/>
      <c r="B14" s="9"/>
      <c r="C14" s="7" t="s">
        <v>317</v>
      </c>
      <c r="D14" s="9"/>
      <c r="E14" s="9"/>
      <c r="F14" s="9"/>
      <c r="G14" s="9"/>
      <c r="H14" s="9"/>
      <c r="I14" s="11">
        <v>100000</v>
      </c>
      <c r="J14" s="11">
        <v>100000</v>
      </c>
      <c r="K14" s="11">
        <v>100000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ht="34.9" customHeight="1" spans="1:23">
      <c r="A15" s="7" t="s">
        <v>311</v>
      </c>
      <c r="B15" s="7" t="s">
        <v>318</v>
      </c>
      <c r="C15" s="7" t="s">
        <v>317</v>
      </c>
      <c r="D15" s="7" t="s">
        <v>91</v>
      </c>
      <c r="E15" s="7" t="s">
        <v>109</v>
      </c>
      <c r="F15" s="7" t="s">
        <v>110</v>
      </c>
      <c r="G15" s="7" t="s">
        <v>319</v>
      </c>
      <c r="H15" s="7" t="s">
        <v>320</v>
      </c>
      <c r="I15" s="11">
        <v>100000</v>
      </c>
      <c r="J15" s="11">
        <v>100000</v>
      </c>
      <c r="K15" s="11">
        <v>100000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ht="34.9" customHeight="1" spans="1:23">
      <c r="A16" s="9"/>
      <c r="B16" s="9"/>
      <c r="C16" s="7" t="s">
        <v>321</v>
      </c>
      <c r="D16" s="9"/>
      <c r="E16" s="9"/>
      <c r="F16" s="9"/>
      <c r="G16" s="9"/>
      <c r="H16" s="9"/>
      <c r="I16" s="11">
        <v>750000</v>
      </c>
      <c r="J16" s="11">
        <v>750000</v>
      </c>
      <c r="K16" s="11">
        <v>750000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ht="34.9" customHeight="1" spans="1:23">
      <c r="A17" s="7" t="s">
        <v>311</v>
      </c>
      <c r="B17" s="7" t="s">
        <v>322</v>
      </c>
      <c r="C17" s="7" t="s">
        <v>321</v>
      </c>
      <c r="D17" s="7" t="s">
        <v>91</v>
      </c>
      <c r="E17" s="7" t="s">
        <v>109</v>
      </c>
      <c r="F17" s="7" t="s">
        <v>110</v>
      </c>
      <c r="G17" s="7" t="s">
        <v>263</v>
      </c>
      <c r="H17" s="7" t="s">
        <v>264</v>
      </c>
      <c r="I17" s="11">
        <v>40000</v>
      </c>
      <c r="J17" s="11">
        <v>40000</v>
      </c>
      <c r="K17" s="11">
        <v>40000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ht="34.9" customHeight="1" spans="1:23">
      <c r="A18" s="7" t="s">
        <v>311</v>
      </c>
      <c r="B18" s="7" t="s">
        <v>322</v>
      </c>
      <c r="C18" s="7" t="s">
        <v>321</v>
      </c>
      <c r="D18" s="7" t="s">
        <v>91</v>
      </c>
      <c r="E18" s="7" t="s">
        <v>109</v>
      </c>
      <c r="F18" s="7" t="s">
        <v>110</v>
      </c>
      <c r="G18" s="7" t="s">
        <v>323</v>
      </c>
      <c r="H18" s="7" t="s">
        <v>324</v>
      </c>
      <c r="I18" s="11">
        <v>20000</v>
      </c>
      <c r="J18" s="11">
        <v>20000</v>
      </c>
      <c r="K18" s="11">
        <v>20000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ht="34.9" customHeight="1" spans="1:23">
      <c r="A19" s="7" t="s">
        <v>311</v>
      </c>
      <c r="B19" s="7" t="s">
        <v>322</v>
      </c>
      <c r="C19" s="7" t="s">
        <v>321</v>
      </c>
      <c r="D19" s="7" t="s">
        <v>91</v>
      </c>
      <c r="E19" s="7" t="s">
        <v>109</v>
      </c>
      <c r="F19" s="7" t="s">
        <v>110</v>
      </c>
      <c r="G19" s="7" t="s">
        <v>276</v>
      </c>
      <c r="H19" s="7" t="s">
        <v>277</v>
      </c>
      <c r="I19" s="11">
        <v>20000</v>
      </c>
      <c r="J19" s="11">
        <v>20000</v>
      </c>
      <c r="K19" s="11">
        <v>20000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ht="34.9" customHeight="1" spans="1:23">
      <c r="A20" s="7" t="s">
        <v>311</v>
      </c>
      <c r="B20" s="7" t="s">
        <v>322</v>
      </c>
      <c r="C20" s="7" t="s">
        <v>321</v>
      </c>
      <c r="D20" s="7" t="s">
        <v>91</v>
      </c>
      <c r="E20" s="7" t="s">
        <v>109</v>
      </c>
      <c r="F20" s="7" t="s">
        <v>110</v>
      </c>
      <c r="G20" s="7" t="s">
        <v>313</v>
      </c>
      <c r="H20" s="7" t="s">
        <v>314</v>
      </c>
      <c r="I20" s="11">
        <v>100000</v>
      </c>
      <c r="J20" s="11">
        <v>100000</v>
      </c>
      <c r="K20" s="11">
        <v>100000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ht="34.9" customHeight="1" spans="1:23">
      <c r="A21" s="7" t="s">
        <v>311</v>
      </c>
      <c r="B21" s="7" t="s">
        <v>322</v>
      </c>
      <c r="C21" s="7" t="s">
        <v>321</v>
      </c>
      <c r="D21" s="7" t="s">
        <v>91</v>
      </c>
      <c r="E21" s="7" t="s">
        <v>109</v>
      </c>
      <c r="F21" s="7" t="s">
        <v>110</v>
      </c>
      <c r="G21" s="7" t="s">
        <v>315</v>
      </c>
      <c r="H21" s="7" t="s">
        <v>316</v>
      </c>
      <c r="I21" s="11">
        <v>80000</v>
      </c>
      <c r="J21" s="11">
        <v>80000</v>
      </c>
      <c r="K21" s="11">
        <v>80000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ht="34.9" customHeight="1" spans="1:23">
      <c r="A22" s="7" t="s">
        <v>311</v>
      </c>
      <c r="B22" s="7" t="s">
        <v>322</v>
      </c>
      <c r="C22" s="7" t="s">
        <v>321</v>
      </c>
      <c r="D22" s="7" t="s">
        <v>91</v>
      </c>
      <c r="E22" s="7" t="s">
        <v>109</v>
      </c>
      <c r="F22" s="7" t="s">
        <v>110</v>
      </c>
      <c r="G22" s="7" t="s">
        <v>325</v>
      </c>
      <c r="H22" s="7" t="s">
        <v>326</v>
      </c>
      <c r="I22" s="11">
        <v>24000</v>
      </c>
      <c r="J22" s="11">
        <v>24000</v>
      </c>
      <c r="K22" s="11">
        <v>24000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ht="34.9" customHeight="1" spans="1:23">
      <c r="A23" s="7" t="s">
        <v>311</v>
      </c>
      <c r="B23" s="7" t="s">
        <v>322</v>
      </c>
      <c r="C23" s="7" t="s">
        <v>321</v>
      </c>
      <c r="D23" s="7" t="s">
        <v>91</v>
      </c>
      <c r="E23" s="7" t="s">
        <v>109</v>
      </c>
      <c r="F23" s="7" t="s">
        <v>110</v>
      </c>
      <c r="G23" s="7" t="s">
        <v>327</v>
      </c>
      <c r="H23" s="7" t="s">
        <v>328</v>
      </c>
      <c r="I23" s="11">
        <v>50000</v>
      </c>
      <c r="J23" s="11">
        <v>50000</v>
      </c>
      <c r="K23" s="11">
        <v>50000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ht="34.9" customHeight="1" spans="1:23">
      <c r="A24" s="7" t="s">
        <v>311</v>
      </c>
      <c r="B24" s="7" t="s">
        <v>322</v>
      </c>
      <c r="C24" s="7" t="s">
        <v>321</v>
      </c>
      <c r="D24" s="7" t="s">
        <v>91</v>
      </c>
      <c r="E24" s="7" t="s">
        <v>109</v>
      </c>
      <c r="F24" s="7" t="s">
        <v>110</v>
      </c>
      <c r="G24" s="7" t="s">
        <v>286</v>
      </c>
      <c r="H24" s="7" t="s">
        <v>285</v>
      </c>
      <c r="I24" s="11">
        <v>5000</v>
      </c>
      <c r="J24" s="11">
        <v>5000</v>
      </c>
      <c r="K24" s="11">
        <v>5000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ht="34.9" customHeight="1" spans="1:23">
      <c r="A25" s="7" t="s">
        <v>311</v>
      </c>
      <c r="B25" s="7" t="s">
        <v>322</v>
      </c>
      <c r="C25" s="7" t="s">
        <v>321</v>
      </c>
      <c r="D25" s="7" t="s">
        <v>91</v>
      </c>
      <c r="E25" s="7" t="s">
        <v>109</v>
      </c>
      <c r="F25" s="7" t="s">
        <v>110</v>
      </c>
      <c r="G25" s="7" t="s">
        <v>289</v>
      </c>
      <c r="H25" s="7" t="s">
        <v>290</v>
      </c>
      <c r="I25" s="11">
        <v>20000</v>
      </c>
      <c r="J25" s="11">
        <v>20000</v>
      </c>
      <c r="K25" s="11">
        <v>20000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ht="34.9" customHeight="1" spans="1:23">
      <c r="A26" s="7" t="s">
        <v>311</v>
      </c>
      <c r="B26" s="7" t="s">
        <v>322</v>
      </c>
      <c r="C26" s="7" t="s">
        <v>321</v>
      </c>
      <c r="D26" s="7" t="s">
        <v>91</v>
      </c>
      <c r="E26" s="7" t="s">
        <v>109</v>
      </c>
      <c r="F26" s="7" t="s">
        <v>110</v>
      </c>
      <c r="G26" s="7" t="s">
        <v>270</v>
      </c>
      <c r="H26" s="7" t="s">
        <v>271</v>
      </c>
      <c r="I26" s="11">
        <v>55800</v>
      </c>
      <c r="J26" s="11">
        <v>55800</v>
      </c>
      <c r="K26" s="11">
        <v>55800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ht="34.9" customHeight="1" spans="1:23">
      <c r="A27" s="7" t="s">
        <v>311</v>
      </c>
      <c r="B27" s="7" t="s">
        <v>322</v>
      </c>
      <c r="C27" s="7" t="s">
        <v>321</v>
      </c>
      <c r="D27" s="7" t="s">
        <v>91</v>
      </c>
      <c r="E27" s="7" t="s">
        <v>109</v>
      </c>
      <c r="F27" s="7" t="s">
        <v>110</v>
      </c>
      <c r="G27" s="7" t="s">
        <v>329</v>
      </c>
      <c r="H27" s="7" t="s">
        <v>330</v>
      </c>
      <c r="I27" s="11">
        <v>305200</v>
      </c>
      <c r="J27" s="11">
        <v>305200</v>
      </c>
      <c r="K27" s="11">
        <v>305200</v>
      </c>
      <c r="L27" s="11"/>
      <c r="M27" s="24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ht="34.9" customHeight="1" spans="1:23">
      <c r="A28" s="7" t="s">
        <v>311</v>
      </c>
      <c r="B28" s="7" t="s">
        <v>322</v>
      </c>
      <c r="C28" s="7" t="s">
        <v>321</v>
      </c>
      <c r="D28" s="7" t="s">
        <v>91</v>
      </c>
      <c r="E28" s="7" t="s">
        <v>109</v>
      </c>
      <c r="F28" s="7" t="s">
        <v>110</v>
      </c>
      <c r="G28" s="7" t="s">
        <v>331</v>
      </c>
      <c r="H28" s="7" t="s">
        <v>332</v>
      </c>
      <c r="I28" s="11">
        <v>30000</v>
      </c>
      <c r="J28" s="11">
        <v>30000</v>
      </c>
      <c r="K28" s="11">
        <v>30000</v>
      </c>
      <c r="L28" s="11"/>
      <c r="M28" s="24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ht="34.9" customHeight="1" spans="1:23">
      <c r="A29" s="6" t="s">
        <v>143</v>
      </c>
      <c r="B29" s="6"/>
      <c r="C29" s="6"/>
      <c r="D29" s="6"/>
      <c r="E29" s="6"/>
      <c r="F29" s="6"/>
      <c r="G29" s="6"/>
      <c r="H29" s="6"/>
      <c r="I29" s="11">
        <v>900000</v>
      </c>
      <c r="J29" s="11">
        <v>900000</v>
      </c>
      <c r="K29" s="11">
        <v>900000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</sheetData>
  <mergeCells count="28">
    <mergeCell ref="A3:W3"/>
    <mergeCell ref="A4:V4"/>
    <mergeCell ref="J5:M5"/>
    <mergeCell ref="N5:P5"/>
    <mergeCell ref="R5:W5"/>
    <mergeCell ref="J6:K6"/>
    <mergeCell ref="A29:H29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699305555555556" right="0.699305555555556" top="0.75" bottom="0.75" header="0.3" footer="0.3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5"/>
  <sheetViews>
    <sheetView showZeros="0" workbookViewId="0">
      <pane ySplit="1" topLeftCell="A2" activePane="bottomLeft" state="frozen"/>
      <selection/>
      <selection pane="bottomLeft" activeCell="C8" sqref="C8"/>
    </sheetView>
  </sheetViews>
  <sheetFormatPr defaultColWidth="10.2916666666667" defaultRowHeight="15" customHeight="1"/>
  <cols>
    <col min="1" max="2" width="65" style="1" customWidth="1"/>
    <col min="3" max="10" width="33.2916666666667" style="1" customWidth="1"/>
    <col min="11" max="23" width="10.2916666666667" style="1"/>
    <col min="24" max="24" width="16.5625" style="1" customWidth="1"/>
    <col min="25" max="16384" width="10.2916666666667" style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.75" customHeight="1" spans="10:10">
      <c r="J2" s="3" t="s">
        <v>333</v>
      </c>
    </row>
    <row r="3" ht="55.9" customHeight="1" spans="1:10">
      <c r="A3" s="4" t="s">
        <v>334</v>
      </c>
      <c r="B3" s="4"/>
      <c r="C3" s="4"/>
      <c r="D3" s="4"/>
      <c r="E3" s="4"/>
      <c r="F3" s="4"/>
      <c r="G3" s="4"/>
      <c r="H3" s="4"/>
      <c r="I3" s="4"/>
      <c r="J3" s="4"/>
    </row>
    <row r="4" ht="18.75" customHeight="1" spans="1:1">
      <c r="A4" s="5" t="str">
        <f>"单位名称："&amp;"中国共产党香格里拉市委员会统一战线工作部"</f>
        <v>单位名称：中国共产党香格里拉市委员会统一战线工作部</v>
      </c>
    </row>
    <row r="5" ht="33.4" customHeight="1" spans="1:10">
      <c r="A5" s="6" t="s">
        <v>335</v>
      </c>
      <c r="B5" s="6" t="s">
        <v>336</v>
      </c>
      <c r="C5" s="6" t="s">
        <v>337</v>
      </c>
      <c r="D5" s="6" t="s">
        <v>338</v>
      </c>
      <c r="E5" s="6" t="s">
        <v>339</v>
      </c>
      <c r="F5" s="6" t="s">
        <v>340</v>
      </c>
      <c r="G5" s="6" t="s">
        <v>341</v>
      </c>
      <c r="H5" s="6" t="s">
        <v>342</v>
      </c>
      <c r="I5" s="6" t="s">
        <v>343</v>
      </c>
      <c r="J5" s="6" t="s">
        <v>344</v>
      </c>
    </row>
    <row r="6" ht="33.4" customHeight="1" spans="1:10">
      <c r="A6" s="6" t="s">
        <v>71</v>
      </c>
      <c r="B6" s="6" t="s">
        <v>72</v>
      </c>
      <c r="C6" s="6" t="s">
        <v>73</v>
      </c>
      <c r="D6" s="6" t="s">
        <v>74</v>
      </c>
      <c r="E6" s="6" t="s">
        <v>75</v>
      </c>
      <c r="F6" s="6" t="s">
        <v>76</v>
      </c>
      <c r="G6" s="6" t="s">
        <v>77</v>
      </c>
      <c r="H6" s="6" t="s">
        <v>78</v>
      </c>
      <c r="I6" s="6" t="s">
        <v>79</v>
      </c>
      <c r="J6" s="6" t="s">
        <v>80</v>
      </c>
    </row>
    <row r="7" ht="32.65" customHeight="1" spans="1:10">
      <c r="A7" s="7" t="s">
        <v>91</v>
      </c>
      <c r="B7" s="7"/>
      <c r="C7" s="7"/>
      <c r="D7" s="7"/>
      <c r="E7" s="7"/>
      <c r="F7" s="7"/>
      <c r="G7" s="7"/>
      <c r="H7" s="7"/>
      <c r="I7" s="7"/>
      <c r="J7" s="7"/>
    </row>
    <row r="8" ht="95.25" customHeight="1" spans="1:10">
      <c r="A8" s="7" t="s">
        <v>321</v>
      </c>
      <c r="B8" s="23" t="s">
        <v>345</v>
      </c>
      <c r="C8" s="7"/>
      <c r="D8" s="7"/>
      <c r="E8" s="7"/>
      <c r="F8" s="7"/>
      <c r="G8" s="7"/>
      <c r="H8" s="7"/>
      <c r="I8" s="7"/>
      <c r="J8" s="7"/>
    </row>
    <row r="9" ht="35.65" customHeight="1" spans="1:10">
      <c r="A9" s="7"/>
      <c r="B9" s="7"/>
      <c r="C9" s="7" t="s">
        <v>346</v>
      </c>
      <c r="D9" s="7"/>
      <c r="E9" s="7"/>
      <c r="F9" s="7"/>
      <c r="G9" s="7"/>
      <c r="H9" s="7"/>
      <c r="I9" s="7"/>
      <c r="J9" s="7"/>
    </row>
    <row r="10" ht="35.65" customHeight="1" spans="1:10">
      <c r="A10" s="9"/>
      <c r="B10" s="9"/>
      <c r="C10" s="7"/>
      <c r="D10" s="7" t="s">
        <v>347</v>
      </c>
      <c r="E10" s="7"/>
      <c r="F10" s="7"/>
      <c r="G10" s="7"/>
      <c r="H10" s="7"/>
      <c r="I10" s="7"/>
      <c r="J10" s="7"/>
    </row>
    <row r="11" ht="35.65" customHeight="1" spans="1:10">
      <c r="A11" s="9"/>
      <c r="B11" s="9"/>
      <c r="C11" s="7"/>
      <c r="D11" s="7"/>
      <c r="E11" s="7" t="s">
        <v>348</v>
      </c>
      <c r="F11" s="7" t="s">
        <v>349</v>
      </c>
      <c r="G11" s="7" t="s">
        <v>72</v>
      </c>
      <c r="H11" s="7" t="s">
        <v>350</v>
      </c>
      <c r="I11" s="7" t="s">
        <v>351</v>
      </c>
      <c r="J11" s="7" t="s">
        <v>352</v>
      </c>
    </row>
    <row r="12" ht="35.65" customHeight="1" spans="1:10">
      <c r="A12" s="9"/>
      <c r="B12" s="9"/>
      <c r="C12" s="7"/>
      <c r="D12" s="7" t="s">
        <v>353</v>
      </c>
      <c r="E12" s="7"/>
      <c r="F12" s="7"/>
      <c r="G12" s="7"/>
      <c r="H12" s="7"/>
      <c r="I12" s="7"/>
      <c r="J12" s="7"/>
    </row>
    <row r="13" ht="35.65" customHeight="1" spans="1:10">
      <c r="A13" s="9"/>
      <c r="B13" s="9"/>
      <c r="C13" s="7"/>
      <c r="D13" s="7"/>
      <c r="E13" s="7" t="s">
        <v>354</v>
      </c>
      <c r="F13" s="7" t="s">
        <v>355</v>
      </c>
      <c r="G13" s="7" t="s">
        <v>356</v>
      </c>
      <c r="H13" s="7" t="s">
        <v>357</v>
      </c>
      <c r="I13" s="7" t="s">
        <v>358</v>
      </c>
      <c r="J13" s="7" t="s">
        <v>359</v>
      </c>
    </row>
    <row r="14" ht="35.65" customHeight="1" spans="1:10">
      <c r="A14" s="9"/>
      <c r="B14" s="9"/>
      <c r="C14" s="7"/>
      <c r="D14" s="7" t="s">
        <v>360</v>
      </c>
      <c r="E14" s="7"/>
      <c r="F14" s="7"/>
      <c r="G14" s="7"/>
      <c r="H14" s="7"/>
      <c r="I14" s="7"/>
      <c r="J14" s="7"/>
    </row>
    <row r="15" ht="35.65" customHeight="1" spans="1:10">
      <c r="A15" s="9"/>
      <c r="B15" s="9"/>
      <c r="C15" s="7"/>
      <c r="D15" s="7"/>
      <c r="E15" s="7" t="s">
        <v>361</v>
      </c>
      <c r="F15" s="7" t="s">
        <v>355</v>
      </c>
      <c r="G15" s="7" t="s">
        <v>362</v>
      </c>
      <c r="H15" s="7" t="s">
        <v>357</v>
      </c>
      <c r="I15" s="7" t="s">
        <v>358</v>
      </c>
      <c r="J15" s="7" t="s">
        <v>361</v>
      </c>
    </row>
    <row r="16" ht="35.65" customHeight="1" spans="1:10">
      <c r="A16" s="9"/>
      <c r="B16" s="9"/>
      <c r="C16" s="7"/>
      <c r="D16" s="7" t="s">
        <v>363</v>
      </c>
      <c r="E16" s="7"/>
      <c r="F16" s="7"/>
      <c r="G16" s="7"/>
      <c r="H16" s="7"/>
      <c r="I16" s="7"/>
      <c r="J16" s="7"/>
    </row>
    <row r="17" ht="35.65" customHeight="1" spans="1:10">
      <c r="A17" s="9"/>
      <c r="B17" s="9"/>
      <c r="C17" s="7"/>
      <c r="D17" s="7"/>
      <c r="E17" s="7" t="s">
        <v>364</v>
      </c>
      <c r="F17" s="7" t="s">
        <v>365</v>
      </c>
      <c r="G17" s="7" t="s">
        <v>366</v>
      </c>
      <c r="H17" s="7" t="s">
        <v>367</v>
      </c>
      <c r="I17" s="7" t="s">
        <v>351</v>
      </c>
      <c r="J17" s="7" t="s">
        <v>368</v>
      </c>
    </row>
    <row r="18" ht="35.65" customHeight="1" spans="1:10">
      <c r="A18" s="9"/>
      <c r="B18" s="9"/>
      <c r="C18" s="7" t="s">
        <v>369</v>
      </c>
      <c r="D18" s="7"/>
      <c r="E18" s="7"/>
      <c r="F18" s="7"/>
      <c r="G18" s="7"/>
      <c r="H18" s="7"/>
      <c r="I18" s="7"/>
      <c r="J18" s="7"/>
    </row>
    <row r="19" ht="35.65" customHeight="1" spans="1:10">
      <c r="A19" s="9"/>
      <c r="B19" s="9"/>
      <c r="C19" s="7"/>
      <c r="D19" s="7" t="s">
        <v>370</v>
      </c>
      <c r="E19" s="7"/>
      <c r="F19" s="7"/>
      <c r="G19" s="7"/>
      <c r="H19" s="7"/>
      <c r="I19" s="7"/>
      <c r="J19" s="7"/>
    </row>
    <row r="20" ht="35.65" customHeight="1" spans="1:10">
      <c r="A20" s="9"/>
      <c r="B20" s="9"/>
      <c r="C20" s="7"/>
      <c r="D20" s="7"/>
      <c r="E20" s="7" t="s">
        <v>371</v>
      </c>
      <c r="F20" s="7" t="s">
        <v>355</v>
      </c>
      <c r="G20" s="7" t="s">
        <v>356</v>
      </c>
      <c r="H20" s="7" t="s">
        <v>357</v>
      </c>
      <c r="I20" s="7" t="s">
        <v>358</v>
      </c>
      <c r="J20" s="7" t="s">
        <v>371</v>
      </c>
    </row>
    <row r="21" ht="35.65" customHeight="1" spans="1:10">
      <c r="A21" s="9"/>
      <c r="B21" s="9"/>
      <c r="C21" s="7" t="s">
        <v>372</v>
      </c>
      <c r="D21" s="7"/>
      <c r="E21" s="7"/>
      <c r="F21" s="7"/>
      <c r="G21" s="7"/>
      <c r="H21" s="7"/>
      <c r="I21" s="7"/>
      <c r="J21" s="7"/>
    </row>
    <row r="22" ht="35.65" customHeight="1" spans="1:10">
      <c r="A22" s="9"/>
      <c r="B22" s="9"/>
      <c r="C22" s="7"/>
      <c r="D22" s="7" t="s">
        <v>373</v>
      </c>
      <c r="E22" s="7"/>
      <c r="F22" s="7"/>
      <c r="G22" s="7"/>
      <c r="H22" s="7"/>
      <c r="I22" s="7"/>
      <c r="J22" s="7"/>
    </row>
    <row r="23" ht="35.65" customHeight="1" spans="1:10">
      <c r="A23" s="9"/>
      <c r="B23" s="9"/>
      <c r="C23" s="7"/>
      <c r="D23" s="7"/>
      <c r="E23" s="7" t="s">
        <v>374</v>
      </c>
      <c r="F23" s="7" t="s">
        <v>349</v>
      </c>
      <c r="G23" s="7" t="s">
        <v>375</v>
      </c>
      <c r="H23" s="7" t="s">
        <v>376</v>
      </c>
      <c r="I23" s="7" t="s">
        <v>351</v>
      </c>
      <c r="J23" s="7" t="s">
        <v>374</v>
      </c>
    </row>
    <row r="24" ht="35.65" customHeight="1" spans="1:10">
      <c r="A24" s="7" t="s">
        <v>310</v>
      </c>
      <c r="B24" s="23" t="s">
        <v>377</v>
      </c>
      <c r="C24" s="9"/>
      <c r="D24" s="9"/>
      <c r="E24" s="9"/>
      <c r="F24" s="9"/>
      <c r="G24" s="9"/>
      <c r="H24" s="9"/>
      <c r="I24" s="9"/>
      <c r="J24" s="9"/>
    </row>
    <row r="25" ht="35.65" customHeight="1" spans="1:10">
      <c r="A25" s="9"/>
      <c r="B25" s="9"/>
      <c r="C25" s="7" t="s">
        <v>346</v>
      </c>
      <c r="D25" s="7"/>
      <c r="E25" s="7"/>
      <c r="F25" s="7"/>
      <c r="G25" s="7"/>
      <c r="H25" s="7"/>
      <c r="I25" s="7"/>
      <c r="J25" s="7"/>
    </row>
    <row r="26" ht="35.65" customHeight="1" spans="1:10">
      <c r="A26" s="9"/>
      <c r="B26" s="9"/>
      <c r="C26" s="7"/>
      <c r="D26" s="7" t="s">
        <v>347</v>
      </c>
      <c r="E26" s="7"/>
      <c r="F26" s="7"/>
      <c r="G26" s="7"/>
      <c r="H26" s="7"/>
      <c r="I26" s="7"/>
      <c r="J26" s="7"/>
    </row>
    <row r="27" ht="35.65" customHeight="1" spans="1:10">
      <c r="A27" s="9"/>
      <c r="B27" s="9"/>
      <c r="C27" s="7"/>
      <c r="D27" s="7"/>
      <c r="E27" s="7" t="s">
        <v>378</v>
      </c>
      <c r="F27" s="7" t="s">
        <v>349</v>
      </c>
      <c r="G27" s="7" t="s">
        <v>72</v>
      </c>
      <c r="H27" s="7" t="s">
        <v>379</v>
      </c>
      <c r="I27" s="7" t="s">
        <v>351</v>
      </c>
      <c r="J27" s="7" t="s">
        <v>380</v>
      </c>
    </row>
    <row r="28" ht="35.65" customHeight="1" spans="1:10">
      <c r="A28" s="9"/>
      <c r="B28" s="9"/>
      <c r="C28" s="7"/>
      <c r="D28" s="7" t="s">
        <v>353</v>
      </c>
      <c r="E28" s="7"/>
      <c r="F28" s="7"/>
      <c r="G28" s="7"/>
      <c r="H28" s="7"/>
      <c r="I28" s="7"/>
      <c r="J28" s="7"/>
    </row>
    <row r="29" ht="35.65" customHeight="1" spans="1:10">
      <c r="A29" s="9"/>
      <c r="B29" s="9"/>
      <c r="C29" s="7"/>
      <c r="D29" s="7"/>
      <c r="E29" s="7" t="s">
        <v>381</v>
      </c>
      <c r="F29" s="7" t="s">
        <v>349</v>
      </c>
      <c r="G29" s="7" t="s">
        <v>74</v>
      </c>
      <c r="H29" s="7" t="s">
        <v>379</v>
      </c>
      <c r="I29" s="7" t="s">
        <v>351</v>
      </c>
      <c r="J29" s="7" t="s">
        <v>381</v>
      </c>
    </row>
    <row r="30" ht="35.65" customHeight="1" spans="1:10">
      <c r="A30" s="9"/>
      <c r="B30" s="9"/>
      <c r="C30" s="7"/>
      <c r="D30" s="7" t="s">
        <v>360</v>
      </c>
      <c r="E30" s="7"/>
      <c r="F30" s="7"/>
      <c r="G30" s="7"/>
      <c r="H30" s="7"/>
      <c r="I30" s="7"/>
      <c r="J30" s="7"/>
    </row>
    <row r="31" ht="35.65" customHeight="1" spans="1:10">
      <c r="A31" s="9"/>
      <c r="B31" s="9"/>
      <c r="C31" s="7"/>
      <c r="D31" s="7"/>
      <c r="E31" s="7" t="s">
        <v>361</v>
      </c>
      <c r="F31" s="7" t="s">
        <v>355</v>
      </c>
      <c r="G31" s="7" t="s">
        <v>362</v>
      </c>
      <c r="H31" s="7" t="s">
        <v>357</v>
      </c>
      <c r="I31" s="7" t="s">
        <v>358</v>
      </c>
      <c r="J31" s="7" t="s">
        <v>361</v>
      </c>
    </row>
    <row r="32" ht="35.65" customHeight="1" spans="1:10">
      <c r="A32" s="9"/>
      <c r="B32" s="9"/>
      <c r="C32" s="7"/>
      <c r="D32" s="7" t="s">
        <v>363</v>
      </c>
      <c r="E32" s="7"/>
      <c r="F32" s="7"/>
      <c r="G32" s="7"/>
      <c r="H32" s="7"/>
      <c r="I32" s="7"/>
      <c r="J32" s="7"/>
    </row>
    <row r="33" ht="35.65" customHeight="1" spans="1:10">
      <c r="A33" s="9"/>
      <c r="B33" s="9"/>
      <c r="C33" s="7"/>
      <c r="D33" s="7"/>
      <c r="E33" s="7" t="s">
        <v>364</v>
      </c>
      <c r="F33" s="7" t="s">
        <v>365</v>
      </c>
      <c r="G33" s="7" t="s">
        <v>80</v>
      </c>
      <c r="H33" s="7" t="s">
        <v>367</v>
      </c>
      <c r="I33" s="7" t="s">
        <v>351</v>
      </c>
      <c r="J33" s="7" t="s">
        <v>382</v>
      </c>
    </row>
    <row r="34" ht="35.65" customHeight="1" spans="1:10">
      <c r="A34" s="9"/>
      <c r="B34" s="9"/>
      <c r="C34" s="7" t="s">
        <v>369</v>
      </c>
      <c r="D34" s="7"/>
      <c r="E34" s="7"/>
      <c r="F34" s="7"/>
      <c r="G34" s="7"/>
      <c r="H34" s="7"/>
      <c r="I34" s="7"/>
      <c r="J34" s="7"/>
    </row>
    <row r="35" ht="35.65" customHeight="1" spans="1:10">
      <c r="A35" s="9"/>
      <c r="B35" s="9"/>
      <c r="C35" s="7"/>
      <c r="D35" s="7" t="s">
        <v>370</v>
      </c>
      <c r="E35" s="7"/>
      <c r="F35" s="7"/>
      <c r="G35" s="7"/>
      <c r="H35" s="7"/>
      <c r="I35" s="7"/>
      <c r="J35" s="7"/>
    </row>
    <row r="36" ht="35.65" customHeight="1" spans="1:10">
      <c r="A36" s="9"/>
      <c r="B36" s="9"/>
      <c r="C36" s="7"/>
      <c r="D36" s="7"/>
      <c r="E36" s="7" t="s">
        <v>383</v>
      </c>
      <c r="F36" s="7" t="s">
        <v>355</v>
      </c>
      <c r="G36" s="7" t="s">
        <v>384</v>
      </c>
      <c r="H36" s="7" t="s">
        <v>357</v>
      </c>
      <c r="I36" s="7" t="s">
        <v>358</v>
      </c>
      <c r="J36" s="7" t="s">
        <v>385</v>
      </c>
    </row>
    <row r="37" ht="35.65" customHeight="1" spans="1:10">
      <c r="A37" s="9"/>
      <c r="B37" s="9"/>
      <c r="C37" s="7" t="s">
        <v>372</v>
      </c>
      <c r="D37" s="7"/>
      <c r="E37" s="7"/>
      <c r="F37" s="7"/>
      <c r="G37" s="7"/>
      <c r="H37" s="7"/>
      <c r="I37" s="7"/>
      <c r="J37" s="7"/>
    </row>
    <row r="38" ht="35.65" customHeight="1" spans="1:10">
      <c r="A38" s="9"/>
      <c r="B38" s="9"/>
      <c r="C38" s="7"/>
      <c r="D38" s="7" t="s">
        <v>373</v>
      </c>
      <c r="E38" s="7"/>
      <c r="F38" s="7"/>
      <c r="G38" s="7"/>
      <c r="H38" s="7"/>
      <c r="I38" s="7"/>
      <c r="J38" s="7"/>
    </row>
    <row r="39" ht="35.65" customHeight="1" spans="1:10">
      <c r="A39" s="9"/>
      <c r="B39" s="9"/>
      <c r="C39" s="7"/>
      <c r="D39" s="7"/>
      <c r="E39" s="7" t="s">
        <v>386</v>
      </c>
      <c r="F39" s="7" t="s">
        <v>349</v>
      </c>
      <c r="G39" s="7" t="s">
        <v>375</v>
      </c>
      <c r="H39" s="7" t="s">
        <v>376</v>
      </c>
      <c r="I39" s="7" t="s">
        <v>351</v>
      </c>
      <c r="J39" s="7" t="s">
        <v>386</v>
      </c>
    </row>
    <row r="40" ht="35.65" customHeight="1" spans="1:10">
      <c r="A40" s="7" t="s">
        <v>317</v>
      </c>
      <c r="B40" s="7" t="s">
        <v>387</v>
      </c>
      <c r="C40" s="9"/>
      <c r="D40" s="9"/>
      <c r="E40" s="9"/>
      <c r="F40" s="9"/>
      <c r="G40" s="9"/>
      <c r="H40" s="9"/>
      <c r="I40" s="9"/>
      <c r="J40" s="9"/>
    </row>
    <row r="41" ht="35.65" customHeight="1" spans="1:10">
      <c r="A41" s="9"/>
      <c r="B41" s="9"/>
      <c r="C41" s="7" t="s">
        <v>346</v>
      </c>
      <c r="D41" s="7"/>
      <c r="E41" s="7"/>
      <c r="F41" s="7"/>
      <c r="G41" s="7"/>
      <c r="H41" s="7"/>
      <c r="I41" s="7"/>
      <c r="J41" s="7"/>
    </row>
    <row r="42" ht="35.65" customHeight="1" spans="1:10">
      <c r="A42" s="9"/>
      <c r="B42" s="9"/>
      <c r="C42" s="7"/>
      <c r="D42" s="7" t="s">
        <v>347</v>
      </c>
      <c r="E42" s="7"/>
      <c r="F42" s="7"/>
      <c r="G42" s="7"/>
      <c r="H42" s="7"/>
      <c r="I42" s="7"/>
      <c r="J42" s="7"/>
    </row>
    <row r="43" ht="35.65" customHeight="1" spans="1:10">
      <c r="A43" s="9"/>
      <c r="B43" s="9"/>
      <c r="C43" s="7"/>
      <c r="D43" s="7"/>
      <c r="E43" s="7" t="s">
        <v>388</v>
      </c>
      <c r="F43" s="7" t="s">
        <v>349</v>
      </c>
      <c r="G43" s="7" t="s">
        <v>74</v>
      </c>
      <c r="H43" s="7" t="s">
        <v>389</v>
      </c>
      <c r="I43" s="7" t="s">
        <v>351</v>
      </c>
      <c r="J43" s="7" t="s">
        <v>390</v>
      </c>
    </row>
    <row r="44" ht="35.65" customHeight="1" spans="1:10">
      <c r="A44" s="9"/>
      <c r="B44" s="9"/>
      <c r="C44" s="7"/>
      <c r="D44" s="7" t="s">
        <v>353</v>
      </c>
      <c r="E44" s="7"/>
      <c r="F44" s="7"/>
      <c r="G44" s="7"/>
      <c r="H44" s="7"/>
      <c r="I44" s="7"/>
      <c r="J44" s="7"/>
    </row>
    <row r="45" ht="35.65" customHeight="1" spans="1:10">
      <c r="A45" s="9"/>
      <c r="B45" s="9"/>
      <c r="C45" s="7"/>
      <c r="D45" s="7"/>
      <c r="E45" s="7" t="s">
        <v>391</v>
      </c>
      <c r="F45" s="7" t="s">
        <v>355</v>
      </c>
      <c r="G45" s="7" t="s">
        <v>392</v>
      </c>
      <c r="H45" s="7" t="s">
        <v>376</v>
      </c>
      <c r="I45" s="7" t="s">
        <v>351</v>
      </c>
      <c r="J45" s="7" t="s">
        <v>391</v>
      </c>
    </row>
    <row r="46" ht="35.65" customHeight="1" spans="1:10">
      <c r="A46" s="9"/>
      <c r="B46" s="9"/>
      <c r="C46" s="7"/>
      <c r="D46" s="7" t="s">
        <v>360</v>
      </c>
      <c r="E46" s="7"/>
      <c r="F46" s="7"/>
      <c r="G46" s="7"/>
      <c r="H46" s="7"/>
      <c r="I46" s="7"/>
      <c r="J46" s="7"/>
    </row>
    <row r="47" ht="35.65" customHeight="1" spans="1:10">
      <c r="A47" s="9"/>
      <c r="B47" s="9"/>
      <c r="C47" s="7"/>
      <c r="D47" s="7"/>
      <c r="E47" s="7" t="s">
        <v>393</v>
      </c>
      <c r="F47" s="7" t="s">
        <v>355</v>
      </c>
      <c r="G47" s="7" t="s">
        <v>356</v>
      </c>
      <c r="H47" s="7" t="s">
        <v>357</v>
      </c>
      <c r="I47" s="7" t="s">
        <v>358</v>
      </c>
      <c r="J47" s="7" t="s">
        <v>394</v>
      </c>
    </row>
    <row r="48" ht="35.65" customHeight="1" spans="1:10">
      <c r="A48" s="9"/>
      <c r="B48" s="9"/>
      <c r="C48" s="7"/>
      <c r="D48" s="7" t="s">
        <v>363</v>
      </c>
      <c r="E48" s="7"/>
      <c r="F48" s="7"/>
      <c r="G48" s="7"/>
      <c r="H48" s="7"/>
      <c r="I48" s="7"/>
      <c r="J48" s="7"/>
    </row>
    <row r="49" ht="35.65" customHeight="1" spans="1:10">
      <c r="A49" s="9"/>
      <c r="B49" s="9"/>
      <c r="C49" s="7"/>
      <c r="D49" s="7"/>
      <c r="E49" s="7" t="s">
        <v>364</v>
      </c>
      <c r="F49" s="7" t="s">
        <v>365</v>
      </c>
      <c r="G49" s="7" t="s">
        <v>395</v>
      </c>
      <c r="H49" s="7" t="s">
        <v>396</v>
      </c>
      <c r="I49" s="7" t="s">
        <v>351</v>
      </c>
      <c r="J49" s="7" t="s">
        <v>397</v>
      </c>
    </row>
    <row r="50" ht="35.65" customHeight="1" spans="1:10">
      <c r="A50" s="9"/>
      <c r="B50" s="9"/>
      <c r="C50" s="7" t="s">
        <v>369</v>
      </c>
      <c r="D50" s="7"/>
      <c r="E50" s="7"/>
      <c r="F50" s="7"/>
      <c r="G50" s="7"/>
      <c r="H50" s="7"/>
      <c r="I50" s="7"/>
      <c r="J50" s="7"/>
    </row>
    <row r="51" ht="35.65" customHeight="1" spans="1:10">
      <c r="A51" s="9"/>
      <c r="B51" s="9"/>
      <c r="C51" s="7"/>
      <c r="D51" s="7" t="s">
        <v>370</v>
      </c>
      <c r="E51" s="7"/>
      <c r="F51" s="7"/>
      <c r="G51" s="7"/>
      <c r="H51" s="7"/>
      <c r="I51" s="7"/>
      <c r="J51" s="7"/>
    </row>
    <row r="52" ht="35.65" customHeight="1" spans="1:10">
      <c r="A52" s="9"/>
      <c r="B52" s="9"/>
      <c r="C52" s="7"/>
      <c r="D52" s="7"/>
      <c r="E52" s="7" t="s">
        <v>398</v>
      </c>
      <c r="F52" s="7" t="s">
        <v>355</v>
      </c>
      <c r="G52" s="7" t="s">
        <v>356</v>
      </c>
      <c r="H52" s="7" t="s">
        <v>357</v>
      </c>
      <c r="I52" s="7" t="s">
        <v>358</v>
      </c>
      <c r="J52" s="7" t="s">
        <v>399</v>
      </c>
    </row>
    <row r="53" ht="35.65" customHeight="1" spans="1:10">
      <c r="A53" s="9"/>
      <c r="B53" s="9"/>
      <c r="C53" s="7" t="s">
        <v>372</v>
      </c>
      <c r="D53" s="7"/>
      <c r="E53" s="7"/>
      <c r="F53" s="7"/>
      <c r="G53" s="7"/>
      <c r="H53" s="7"/>
      <c r="I53" s="7"/>
      <c r="J53" s="7"/>
    </row>
    <row r="54" ht="35.65" customHeight="1" spans="1:10">
      <c r="A54" s="9"/>
      <c r="B54" s="9"/>
      <c r="C54" s="7"/>
      <c r="D54" s="7" t="s">
        <v>373</v>
      </c>
      <c r="E54" s="7"/>
      <c r="F54" s="7"/>
      <c r="G54" s="7"/>
      <c r="H54" s="7"/>
      <c r="I54" s="7"/>
      <c r="J54" s="7"/>
    </row>
    <row r="55" ht="35.65" customHeight="1" spans="1:10">
      <c r="A55" s="9"/>
      <c r="B55" s="9"/>
      <c r="C55" s="7"/>
      <c r="D55" s="7"/>
      <c r="E55" s="7" t="s">
        <v>373</v>
      </c>
      <c r="F55" s="7" t="s">
        <v>349</v>
      </c>
      <c r="G55" s="7" t="s">
        <v>400</v>
      </c>
      <c r="H55" s="7" t="s">
        <v>376</v>
      </c>
      <c r="I55" s="7" t="s">
        <v>351</v>
      </c>
      <c r="J55" s="7" t="s">
        <v>373</v>
      </c>
    </row>
  </sheetData>
  <mergeCells count="2">
    <mergeCell ref="A3:J3"/>
    <mergeCell ref="A4:J4"/>
  </mergeCells>
  <pageMargins left="0.699305555555556" right="0.699305555555556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2025-03-12T07:59:00Z</dcterms:created>
  <dcterms:modified xsi:type="dcterms:W3CDTF">2025-12-23T01:41:51Z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  <property fmtid="{D5CDD505-2E9C-101B-9397-08002B2CF9AE}" pid="3" name="ICV">
    <vt:lpwstr>E1E764ADD06943949A42B1CE9590D32E_12</vt:lpwstr>
  </property>
  <property fmtid="{D5CDD505-2E9C-101B-9397-08002B2CF9AE}" pid="4" name="CalculationRule">
    <vt:i4>0</vt:i4>
  </property>
</Properties>
</file>