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2" activeTab="13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州对下转移支付预算表09-1" sheetId="13" r:id="rId13"/>
    <sheet name="州对下转移支付绩效目标表09-2" sheetId="14" r:id="rId14"/>
    <sheet name="新增资产配置表10" sheetId="15" r:id="rId15"/>
    <sheet name="中央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<sst xmlns="http://schemas.openxmlformats.org/spreadsheetml/2006/main" count="853" uniqueCount="324">
  <si>
    <t>预算01-1表</t>
  </si>
  <si>
    <t>2025年财务收支预算总表部门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</si>
  <si>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</si>
  <si>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</si>
  <si>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</si>
  <si>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</si>
  <si>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</si>
  <si>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</si>
  <si>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</si>
  <si>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</si>
  <si>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</si>
  <si>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</si>
  <si>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/>
  </si>
  <si>
    <t>五、单位资金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</si>
  <si>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</si>
  <si>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</si>
  <si>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</si>
  <si>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</si>
  <si>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</si>
  <si>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</si>
  <si>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</si>
  <si>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</si>
  <si>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</si>
  <si>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</si>
  <si>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</si>
  <si>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</si>
  <si>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</si>
  <si>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</si>
  <si>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</si>
  <si>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</si>
  <si>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</si>
  <si>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</si>
  <si>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</si>
  <si>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</si>
  <si>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</si>
  <si>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</si>
  <si>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</si>
  <si>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</si>
  <si>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</si>
  <si>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</si>
  <si>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</si>
  <si>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</si>
  <si>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</si>
  <si>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</si>
  <si>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</si>
  <si>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</si>
  <si>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</si>
  <si>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</si>
  <si>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</si>
  <si>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</si>
  <si>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</si>
  <si>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</si>
  <si>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</si>
  <si>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</si>
  <si>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</si>
  <si>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</si>
  <si>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</si>
  <si>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</si>
  <si>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</si>
  <si>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</si>
  <si>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</si>
  <si>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</si>
  <si>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</si>
  <si>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</si>
  <si>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</si>
  <si>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131007</t>
  </si>
  <si>
    <t>香格里拉市虎跳峡镇中心卫生院</t>
  </si>
  <si>
    <t>预算01-3表</t>
  </si>
  <si>
    <t>2025年部门支出预算表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</si>
  <si>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</si>
  <si>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</si>
  <si>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</si>
  <si>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</si>
  <si>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</si>
  <si>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</si>
  <si>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</si>
  <si>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</si>
  <si>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</si>
  <si>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</si>
  <si>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</si>
  <si>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</si>
  <si>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</si>
  <si>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</si>
  <si>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</si>
  <si>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</si>
  <si>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</si>
  <si>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</si>
  <si>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2080599</t>
  </si>
  <si>
    <t>其他行政事业单位养老支出</t>
  </si>
  <si>
    <t>20808</t>
  </si>
  <si>
    <t>抚恤</t>
  </si>
  <si>
    <t>2080801</t>
  </si>
  <si>
    <t>死亡抚恤</t>
  </si>
  <si>
    <t>210</t>
  </si>
  <si>
    <t>卫生健康支出</t>
  </si>
  <si>
    <t>21003</t>
  </si>
  <si>
    <t>基层医疗卫生机构</t>
  </si>
  <si>
    <t>2100302</t>
  </si>
  <si>
    <t>乡镇卫生院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</si>
  <si>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</si>
  <si>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</si>
  <si>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</si>
  <si>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</si>
  <si>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</si>
  <si>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</si>
  <si>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</si>
  <si>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</si>
  <si>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</si>
  <si>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</si>
  <si>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</si>
  <si>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</si>
  <si>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</si>
  <si>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</si>
  <si>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</si>
  <si>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</si>
  <si>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</si>
  <si>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</si>
  <si>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2025年部门财政拨款收支预算总表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</si>
  <si>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</si>
  <si>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</si>
  <si>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</si>
  <si>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</si>
  <si>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</si>
  <si>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</si>
  <si>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</si>
  <si>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</si>
  <si>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</si>
  <si>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</si>
  <si>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</si>
  <si>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</si>
  <si>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</si>
  <si>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</si>
  <si>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0208</t>
  </si>
  <si>
    <t>02080005</t>
  </si>
  <si>
    <t>020800050005</t>
  </si>
  <si>
    <t>020800050099</t>
  </si>
  <si>
    <t>02080008</t>
  </si>
  <si>
    <t>020800080001</t>
  </si>
  <si>
    <t>0210</t>
  </si>
  <si>
    <t>02100003</t>
  </si>
  <si>
    <t>021000030002</t>
  </si>
  <si>
    <t>02100011</t>
  </si>
  <si>
    <t>021000110002</t>
  </si>
  <si>
    <t>021000110003</t>
  </si>
  <si>
    <t>021000110099</t>
  </si>
  <si>
    <t>0221</t>
  </si>
  <si>
    <t>02210002</t>
  </si>
  <si>
    <t>022100020001</t>
  </si>
  <si>
    <t>预算03表</t>
  </si>
  <si>
    <t>2025年一般公共预算“三公”经费支出预算表</t>
  </si>
  <si>
    <t>单位名称：香格里拉市虎跳峡镇中心卫生院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</si>
  <si>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</si>
  <si>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</si>
  <si>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</si>
  <si>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</si>
  <si>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</si>
  <si>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</si>
  <si>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</si>
  <si>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</si>
  <si>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r>
      <rPr>
        <sz val="27"/>
        <rFont val="normal"/>
        <charset val="134"/>
      </rPr>
      <t>2025</t>
    </r>
    <r>
      <rPr>
        <sz val="27"/>
        <rFont val="宋体"/>
        <charset val="134"/>
      </rPr>
      <t>年部门基本支出预算表</t>
    </r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</si>
  <si>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</si>
  <si>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</si>
  <si>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</si>
  <si>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</si>
  <si>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</si>
  <si>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</si>
  <si>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</si>
  <si>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</si>
  <si>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</si>
  <si>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</si>
  <si>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</si>
  <si>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</si>
  <si>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</si>
  <si>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</si>
  <si>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</si>
  <si>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</t>
  </si>
  <si>
    <t>已预拨</t>
  </si>
  <si>
    <t>"事业单位</t>
  </si>
  <si>
    <t>20</t>
  </si>
  <si>
    <t>21</t>
  </si>
  <si>
    <t>22</t>
  </si>
  <si>
    <t>23</t>
  </si>
  <si>
    <t>533421210000000020514</t>
  </si>
  <si>
    <t>事业人员工资支出</t>
  </si>
  <si>
    <t>30101</t>
  </si>
  <si>
    <t>基本工资</t>
  </si>
  <si>
    <t>30102</t>
  </si>
  <si>
    <t>津贴补贴</t>
  </si>
  <si>
    <t>30107</t>
  </si>
  <si>
    <t>绩效工资</t>
  </si>
  <si>
    <t>533421231100001472491</t>
  </si>
  <si>
    <t>事业人员基础绩效</t>
  </si>
  <si>
    <t>533421210000000017630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</si>
  <si>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</si>
  <si>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</si>
  <si>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</si>
  <si>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</si>
  <si>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</si>
  <si>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</si>
  <si>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</si>
  <si>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</si>
  <si>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</si>
  <si>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</si>
  <si>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</si>
  <si>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533421210000000017631</t>
  </si>
  <si>
    <t>30113</t>
  </si>
  <si>
    <t>533421251100003558754</t>
  </si>
  <si>
    <t>公车购置及运维费</t>
  </si>
  <si>
    <t>30231</t>
  </si>
  <si>
    <t>公务用车运行维护费</t>
  </si>
  <si>
    <t>533421210000000017636</t>
  </si>
  <si>
    <t>办公经费</t>
  </si>
  <si>
    <t>30206</t>
  </si>
  <si>
    <t>电费</t>
  </si>
  <si>
    <t>30211</t>
  </si>
  <si>
    <t>差旅费</t>
  </si>
  <si>
    <t>533421221100000239286</t>
  </si>
  <si>
    <t>工会经费</t>
  </si>
  <si>
    <t>30228</t>
  </si>
  <si>
    <t>533421241100002173155</t>
  </si>
  <si>
    <t>体检费</t>
  </si>
  <si>
    <t>30229</t>
  </si>
  <si>
    <t>福利费</t>
  </si>
  <si>
    <t>30299</t>
  </si>
  <si>
    <t>其他商品和服务支出</t>
  </si>
  <si>
    <t>533421231100001144031</t>
  </si>
  <si>
    <t>机关事业单位职工遗属生活补助</t>
  </si>
  <si>
    <t>30305</t>
  </si>
  <si>
    <t>生活补助</t>
  </si>
  <si>
    <t>533421251100003755790</t>
  </si>
  <si>
    <t>年终奖励绩效</t>
  </si>
  <si>
    <t>533421251100003568348</t>
  </si>
  <si>
    <t>2025年村医社保经费</t>
  </si>
  <si>
    <t>预算05-1表</t>
  </si>
  <si>
    <t>2025年部门项目支出预算表</t>
  </si>
  <si>
    <t>项目分类</t>
  </si>
  <si>
    <t>项目单位</t>
  </si>
  <si>
    <t>本年拨款</t>
  </si>
  <si>
    <t>事业单位经营收入</t>
  </si>
  <si>
    <t>其中：本次下达</t>
  </si>
  <si>
    <t>香格里拉市虎跳峡镇中心卫生院自有资金支出经费</t>
  </si>
  <si>
    <t>经常性项目</t>
  </si>
  <si>
    <t>533421251100003570473</t>
  </si>
  <si>
    <t>30201</t>
  </si>
  <si>
    <t>办公费</t>
  </si>
  <si>
    <t>30207</t>
  </si>
  <si>
    <t>邮电费</t>
  </si>
  <si>
    <t>30213</t>
  </si>
  <si>
    <t>维修（护）费</t>
  </si>
  <si>
    <t>30218</t>
  </si>
  <si>
    <t>专用材料费</t>
  </si>
  <si>
    <t>30226</t>
  </si>
  <si>
    <t>劳务费</t>
  </si>
  <si>
    <t>30227</t>
  </si>
  <si>
    <t>委托业务费</t>
  </si>
  <si>
    <t>31003</t>
  </si>
  <si>
    <t>专用设备购置</t>
  </si>
  <si>
    <t>预算05-2表</t>
  </si>
  <si>
    <t>2025年项目支出绩效目标表</t>
  </si>
  <si>
    <t>单位名称（项目名称）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</si>
  <si>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</si>
  <si>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</si>
  <si>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</si>
  <si>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</si>
  <si>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</si>
  <si>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</si>
  <si>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</si>
  <si>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</si>
  <si>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</si>
  <si>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此表为空无内容</t>
  </si>
  <si>
    <t>预算06表</t>
  </si>
  <si>
    <t>2025年部门政府性基金预算支出预算表</t>
  </si>
  <si>
    <t>政府性基金预算支出</t>
  </si>
  <si>
    <t>预算07表</t>
  </si>
  <si>
    <t>2025年部门政府采购预算表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</si>
  <si>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</si>
  <si>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</si>
  <si>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</si>
  <si>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</si>
  <si>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</si>
  <si>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</si>
  <si>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</si>
  <si>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</si>
  <si>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</si>
  <si>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事业单位
经营收入</t>
  </si>
  <si>
    <t>公车加油</t>
  </si>
  <si>
    <t>C23120302 车辆加油、添加燃料服务</t>
  </si>
  <si>
    <t>元</t>
  </si>
  <si>
    <t>预算08表</t>
  </si>
  <si>
    <t>2025年部门政府购买服务预算表</t>
  </si>
  <si>
    <t>政府购买服务项目</t>
  </si>
  <si>
    <t>政府购买服务目录</t>
  </si>
  <si>
    <t>基金"</t>
  </si>
  <si>
    <t>政府性基金</t>
  </si>
  <si>
    <t>单位自筹</t>
  </si>
  <si>
    <t>预算09-1表</t>
  </si>
  <si>
    <r>
      <t>2025</t>
    </r>
    <r>
      <rPr>
        <sz val="27"/>
        <rFont val="宋体"/>
        <charset val="134"/>
      </rPr>
      <t>年对下转移支付预算表</t>
    </r>
  </si>
  <si>
    <t>单位名称（项目）</t>
  </si>
  <si>
    <t>地区</t>
  </si>
  <si>
    <t>香格里拉市经济开发区</t>
  </si>
  <si>
    <t>香格里拉市</t>
  </si>
  <si>
    <t>维西县</t>
  </si>
  <si>
    <t>德钦县</t>
  </si>
  <si>
    <t>预算09-2表</t>
  </si>
  <si>
    <r>
      <t>2025</t>
    </r>
    <r>
      <rPr>
        <sz val="27"/>
        <rFont val="宋体"/>
        <charset val="134"/>
      </rPr>
      <t>年对下转移支付绩效目标表</t>
    </r>
  </si>
  <si>
    <t>预算10表</t>
  </si>
  <si>
    <t>2025年新增资产配置表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</si>
  <si>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</si>
  <si>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</si>
  <si>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</si>
  <si>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</si>
  <si>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</si>
  <si>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</si>
  <si>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</si>
  <si>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</si>
  <si>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2025年中央转移支付补助项目支出预算表</t>
  </si>
  <si>
    <t>上级补助</t>
  </si>
  <si>
    <t>预算12表</t>
  </si>
  <si>
    <t>2025年部门项目中期规划预算表</t>
  </si>
  <si>
    <t>项目级次</t>
  </si>
  <si>
    <t>2025年</t>
  </si>
  <si>
    <t>2026年</t>
  </si>
  <si>
    <t>2027年</t>
  </si>
  <si>
    <t>"=Val(""DataSet1"",""PRO_NAME"")"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</si>
</sst>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8">
    <font>
      <sz val="9"/>
      <color rgb="FF000000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sz val="27"/>
      <name val="normal"/>
      <charset val="134"/>
    </font>
    <font>
      <sz val="13.5"/>
      <name val="normal"/>
      <charset val="134"/>
    </font>
    <font>
      <sz val="13.5"/>
      <name val="宋体"/>
      <charset val="134"/>
    </font>
    <font>
      <sz val="14"/>
      <color rgb="FF000000"/>
      <name val="宋体"/>
      <charset val="134"/>
    </font>
    <font>
      <sz val="13.5"/>
      <name val="SimSun"/>
      <charset val="134"/>
    </font>
    <font>
      <sz val="16"/>
      <color rgb="FF000000"/>
      <name val="宋体"/>
      <charset val="134"/>
    </font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22"/>
      <color rgb="FF000000"/>
      <name val="方正小标宋简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27"/>
      <name val="宋体"/>
      <charset val="134"/>
    </font>
    <font>
      <sz val="9"/>
      <name val="normal"/>
      <charset val="134"/>
    </font>
    <font>
      <sz val="9"/>
      <color rgb="FF60626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2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7" applyNumberFormat="0" applyAlignment="0" applyProtection="0">
      <alignment vertical="center"/>
    </xf>
    <xf numFmtId="0" fontId="28" fillId="4" borderId="18" applyNumberFormat="0" applyAlignment="0" applyProtection="0">
      <alignment vertical="center"/>
    </xf>
    <xf numFmtId="0" fontId="29" fillId="4" borderId="17" applyNumberFormat="0" applyAlignment="0" applyProtection="0">
      <alignment vertical="center"/>
    </xf>
    <xf numFmtId="0" fontId="30" fillId="5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176" fontId="2" fillId="0" borderId="1">
      <alignment horizontal="right" vertical="center"/>
    </xf>
    <xf numFmtId="49" fontId="2" fillId="0" borderId="1">
      <alignment horizontal="left" vertical="center" wrapText="1"/>
    </xf>
    <xf numFmtId="176" fontId="2" fillId="0" borderId="1">
      <alignment horizontal="right" vertical="center"/>
    </xf>
    <xf numFmtId="177" fontId="2" fillId="0" borderId="1">
      <alignment horizontal="right" vertical="center"/>
    </xf>
    <xf numFmtId="178" fontId="2" fillId="0" borderId="1">
      <alignment horizontal="right" vertical="center"/>
    </xf>
    <xf numFmtId="179" fontId="2" fillId="0" borderId="1">
      <alignment horizontal="right" vertical="center"/>
    </xf>
    <xf numFmtId="10" fontId="2" fillId="0" borderId="1">
      <alignment horizontal="right" vertical="center"/>
    </xf>
    <xf numFmtId="180" fontId="2" fillId="0" borderId="1">
      <alignment horizontal="right" vertical="center"/>
    </xf>
  </cellStyleXfs>
  <cellXfs count="92">
    <xf numFmtId="49" fontId="0" fillId="0" borderId="1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2" xfId="0" applyNumberFormat="1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left" vertical="center" wrapText="1"/>
    </xf>
    <xf numFmtId="49" fontId="1" fillId="0" borderId="0" xfId="50" applyNumberFormat="1" applyFont="1" applyBorder="1" applyAlignment="1">
      <alignment horizontal="center" vertical="center" wrapText="1"/>
    </xf>
    <xf numFmtId="49" fontId="2" fillId="0" borderId="0" xfId="50" applyNumberFormat="1" applyFont="1" applyBorder="1" applyAlignment="1">
      <alignment horizontal="right" vertical="center" wrapText="1"/>
    </xf>
    <xf numFmtId="49" fontId="3" fillId="0" borderId="2" xfId="50" applyNumberFormat="1" applyFont="1" applyBorder="1" applyAlignment="1">
      <alignment horizontal="center" vertical="center" wrapText="1"/>
    </xf>
    <xf numFmtId="49" fontId="2" fillId="0" borderId="1" xfId="50" applyNumberFormat="1" applyFont="1" applyBorder="1">
      <alignment horizontal="left" vertical="center" wrapText="1"/>
    </xf>
    <xf numFmtId="49" fontId="2" fillId="0" borderId="1" xfId="50" applyNumberFormat="1" applyFont="1" applyBorder="1" applyAlignment="1">
      <alignment horizontal="right" vertical="center" wrapText="1"/>
    </xf>
    <xf numFmtId="49" fontId="4" fillId="0" borderId="1" xfId="50" applyNumberFormat="1" applyFont="1" applyBorder="1" applyAlignment="1">
      <alignment horizontal="center" vertical="center" wrapText="1"/>
    </xf>
    <xf numFmtId="49" fontId="4" fillId="0" borderId="1" xfId="50" applyNumberFormat="1" applyFont="1" applyBorder="1">
      <alignment horizontal="left" vertical="center" wrapText="1"/>
    </xf>
    <xf numFmtId="176" fontId="5" fillId="0" borderId="1" xfId="51" applyNumberFormat="1" applyFont="1" applyBorder="1" applyAlignment="1">
      <alignment horizontal="right" vertical="center" wrapText="1"/>
    </xf>
    <xf numFmtId="49" fontId="4" fillId="0" borderId="3" xfId="50" applyNumberFormat="1" applyFont="1" applyBorder="1" applyAlignment="1">
      <alignment horizontal="center" vertical="center" wrapText="1"/>
    </xf>
    <xf numFmtId="49" fontId="4" fillId="0" borderId="3" xfId="50" applyNumberFormat="1" applyFont="1" applyBorder="1">
      <alignment horizontal="left" vertical="center" wrapText="1"/>
    </xf>
    <xf numFmtId="176" fontId="5" fillId="0" borderId="3" xfId="51" applyNumberFormat="1" applyFont="1" applyBorder="1" applyAlignment="1">
      <alignment horizontal="right" vertical="center" wrapText="1"/>
    </xf>
    <xf numFmtId="49" fontId="6" fillId="0" borderId="0" xfId="0" applyNumberFormat="1" applyFont="1" applyBorder="1" applyAlignment="1">
      <alignment horizontal="left" vertical="center" wrapText="1"/>
    </xf>
    <xf numFmtId="49" fontId="0" fillId="0" borderId="4" xfId="0" applyNumberFormat="1" applyFont="1" applyBorder="1" applyAlignment="1">
      <alignment horizontal="left" vertical="center" wrapText="1"/>
    </xf>
    <xf numFmtId="49" fontId="0" fillId="0" borderId="5" xfId="0" applyNumberFormat="1" applyFont="1" applyBorder="1" applyAlignment="1">
      <alignment horizontal="left" vertical="center" wrapText="1"/>
    </xf>
    <xf numFmtId="49" fontId="4" fillId="0" borderId="4" xfId="50" applyNumberFormat="1" applyFont="1" applyBorder="1">
      <alignment horizontal="left" vertical="center" wrapText="1"/>
    </xf>
    <xf numFmtId="49" fontId="4" fillId="0" borderId="5" xfId="50" applyNumberFormat="1" applyFont="1" applyBorder="1" applyAlignment="1">
      <alignment horizontal="center" vertical="center" wrapText="1"/>
    </xf>
    <xf numFmtId="49" fontId="4" fillId="0" borderId="5" xfId="50" applyNumberFormat="1" applyFont="1" applyBorder="1">
      <alignment horizontal="left" vertical="center" wrapText="1"/>
    </xf>
    <xf numFmtId="176" fontId="7" fillId="0" borderId="1" xfId="51" applyNumberFormat="1" applyFont="1" applyBorder="1" applyAlignment="1">
      <alignment horizontal="right" vertical="center" wrapText="1"/>
    </xf>
    <xf numFmtId="176" fontId="7" fillId="0" borderId="3" xfId="51" applyNumberFormat="1" applyFont="1" applyBorder="1" applyAlignment="1">
      <alignment horizontal="right" vertical="center" wrapText="1"/>
    </xf>
    <xf numFmtId="49" fontId="8" fillId="0" borderId="0" xfId="0" applyNumberFormat="1" applyFont="1" applyBorder="1" applyAlignment="1">
      <alignment horizontal="left" vertical="center" wrapText="1"/>
    </xf>
    <xf numFmtId="49" fontId="5" fillId="0" borderId="0" xfId="50" applyNumberFormat="1" applyFont="1" applyBorder="1">
      <alignment horizontal="left" vertical="center" wrapText="1"/>
    </xf>
    <xf numFmtId="49" fontId="4" fillId="0" borderId="0" xfId="50" applyNumberFormat="1" applyFont="1" applyBorder="1">
      <alignment horizontal="left" vertical="center" wrapText="1"/>
    </xf>
    <xf numFmtId="49" fontId="4" fillId="0" borderId="2" xfId="50" applyNumberFormat="1" applyFont="1" applyBorder="1">
      <alignment horizontal="left" vertical="center" wrapText="1"/>
    </xf>
    <xf numFmtId="49" fontId="7" fillId="0" borderId="1" xfId="50" applyNumberFormat="1" applyFont="1" applyBorder="1" applyAlignment="1">
      <alignment horizontal="right" vertical="center" wrapText="1"/>
    </xf>
    <xf numFmtId="49" fontId="7" fillId="0" borderId="3" xfId="50" applyNumberFormat="1" applyFont="1" applyBorder="1" applyAlignment="1">
      <alignment horizontal="right" vertical="center" wrapText="1"/>
    </xf>
    <xf numFmtId="0" fontId="9" fillId="0" borderId="0" xfId="0" applyFont="1" applyFill="1" applyBorder="1" applyAlignment="1" applyProtection="1">
      <alignment vertical="center"/>
    </xf>
    <xf numFmtId="0" fontId="10" fillId="0" borderId="0" xfId="0" applyFont="1" applyFill="1" applyAlignment="1" applyProtection="1"/>
    <xf numFmtId="0" fontId="11" fillId="0" borderId="0" xfId="0" applyFont="1" applyFill="1" applyAlignment="1" applyProtection="1">
      <alignment horizontal="center" vertical="center" wrapText="1"/>
    </xf>
    <xf numFmtId="0" fontId="12" fillId="0" borderId="0" xfId="0" applyFont="1" applyFill="1" applyAlignment="1" applyProtection="1">
      <alignment horizontal="center" vertical="center"/>
    </xf>
    <xf numFmtId="0" fontId="0" fillId="0" borderId="0" xfId="0" applyFont="1" applyFill="1" applyAlignment="1" applyProtection="1">
      <alignment horizontal="left" vertical="center"/>
    </xf>
    <xf numFmtId="0" fontId="13" fillId="0" borderId="0" xfId="0" applyFont="1" applyFill="1" applyAlignment="1" applyProtection="1"/>
    <xf numFmtId="0" fontId="13" fillId="0" borderId="4" xfId="0" applyFont="1" applyFill="1" applyBorder="1" applyAlignment="1" applyProtection="1">
      <alignment horizontal="center" vertical="center" wrapText="1"/>
    </xf>
    <xf numFmtId="0" fontId="13" fillId="0" borderId="6" xfId="0" applyFont="1" applyFill="1" applyBorder="1" applyAlignment="1" applyProtection="1">
      <alignment horizontal="center" vertical="center" wrapText="1"/>
    </xf>
    <xf numFmtId="0" fontId="13" fillId="0" borderId="7" xfId="0" applyFont="1" applyFill="1" applyBorder="1" applyAlignment="1" applyProtection="1">
      <alignment horizontal="center" vertical="center" wrapText="1"/>
    </xf>
    <xf numFmtId="0" fontId="13" fillId="0" borderId="8" xfId="0" applyFont="1" applyFill="1" applyBorder="1" applyAlignment="1" applyProtection="1">
      <alignment horizontal="center" vertical="center" wrapText="1"/>
    </xf>
    <xf numFmtId="0" fontId="13" fillId="0" borderId="9" xfId="0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 applyProtection="1">
      <alignment horizontal="center" vertical="center" wrapText="1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 applyProtection="1">
      <alignment horizontal="center" vertical="center"/>
    </xf>
    <xf numFmtId="0" fontId="13" fillId="0" borderId="10" xfId="0" applyFont="1" applyFill="1" applyBorder="1" applyAlignment="1" applyProtection="1">
      <alignment horizontal="center" vertical="center"/>
    </xf>
    <xf numFmtId="0" fontId="13" fillId="0" borderId="10" xfId="0" applyFont="1" applyFill="1" applyBorder="1" applyAlignment="1" applyProtection="1">
      <alignment horizontal="center" vertical="center"/>
      <protection locked="0"/>
    </xf>
    <xf numFmtId="0" fontId="0" fillId="0" borderId="2" xfId="0" applyFont="1" applyFill="1" applyBorder="1" applyAlignment="1" applyProtection="1">
      <alignment horizontal="left" vertical="center" wrapText="1"/>
    </xf>
    <xf numFmtId="0" fontId="0" fillId="0" borderId="10" xfId="0" applyFont="1" applyFill="1" applyBorder="1" applyAlignment="1" applyProtection="1">
      <alignment horizontal="left" vertical="center" wrapText="1"/>
    </xf>
    <xf numFmtId="0" fontId="0" fillId="0" borderId="10" xfId="0" applyFont="1" applyFill="1" applyBorder="1" applyAlignment="1" applyProtection="1">
      <alignment horizontal="right" vertical="center"/>
    </xf>
    <xf numFmtId="4" fontId="0" fillId="0" borderId="10" xfId="0" applyNumberFormat="1" applyFont="1" applyFill="1" applyBorder="1" applyAlignment="1" applyProtection="1">
      <alignment horizontal="right" vertical="center"/>
      <protection locked="0"/>
    </xf>
    <xf numFmtId="0" fontId="0" fillId="0" borderId="11" xfId="0" applyFont="1" applyFill="1" applyBorder="1" applyAlignment="1" applyProtection="1">
      <alignment horizontal="center" vertical="center"/>
    </xf>
    <xf numFmtId="0" fontId="0" fillId="0" borderId="12" xfId="0" applyFont="1" applyFill="1" applyBorder="1" applyAlignment="1" applyProtection="1">
      <alignment horizontal="left" vertical="center"/>
    </xf>
    <xf numFmtId="0" fontId="0" fillId="0" borderId="0" xfId="0" applyFont="1" applyFill="1" applyAlignment="1" applyProtection="1">
      <alignment horizontal="right" vertical="center"/>
      <protection locked="0"/>
    </xf>
    <xf numFmtId="0" fontId="12" fillId="0" borderId="0" xfId="0" applyFont="1" applyFill="1" applyAlignment="1" applyProtection="1">
      <alignment horizontal="center" vertical="center"/>
      <protection locked="0"/>
    </xf>
    <xf numFmtId="0" fontId="0" fillId="0" borderId="0" xfId="0" applyFont="1" applyFill="1" applyAlignment="1" applyProtection="1">
      <alignment horizontal="right"/>
      <protection locked="0"/>
    </xf>
    <xf numFmtId="0" fontId="13" fillId="0" borderId="7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Fill="1" applyBorder="1" applyAlignment="1" applyProtection="1">
      <alignment horizontal="center" vertical="center"/>
      <protection locked="0"/>
    </xf>
    <xf numFmtId="0" fontId="14" fillId="0" borderId="9" xfId="0" applyFont="1" applyFill="1" applyBorder="1" applyAlignment="1" applyProtection="1">
      <alignment horizontal="center" vertical="center" wrapText="1"/>
      <protection locked="0"/>
    </xf>
    <xf numFmtId="0" fontId="13" fillId="0" borderId="12" xfId="0" applyFont="1" applyFill="1" applyBorder="1" applyAlignment="1" applyProtection="1">
      <alignment horizontal="center" vertical="center" wrapText="1"/>
    </xf>
    <xf numFmtId="0" fontId="14" fillId="0" borderId="12" xfId="0" applyFont="1" applyFill="1" applyBorder="1" applyAlignment="1" applyProtection="1">
      <alignment horizontal="center" vertical="center"/>
      <protection locked="0"/>
    </xf>
    <xf numFmtId="0" fontId="14" fillId="0" borderId="12" xfId="0" applyFont="1" applyFill="1" applyBorder="1" applyAlignment="1" applyProtection="1">
      <alignment horizontal="center" vertical="center" wrapText="1"/>
      <protection locked="0"/>
    </xf>
    <xf numFmtId="0" fontId="13" fillId="0" borderId="10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Fill="1" applyAlignment="1" applyProtection="1">
      <alignment horizontal="right" vertical="center"/>
    </xf>
    <xf numFmtId="0" fontId="0" fillId="0" borderId="0" xfId="0" applyFont="1" applyFill="1" applyAlignment="1" applyProtection="1">
      <alignment horizontal="right"/>
    </xf>
    <xf numFmtId="0" fontId="13" fillId="0" borderId="13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/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right"/>
    </xf>
    <xf numFmtId="0" fontId="13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176" fontId="15" fillId="0" borderId="1" xfId="51" applyNumberFormat="1" applyFont="1" applyBorder="1">
      <alignment horizontal="right" vertical="center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 wrapText="1"/>
    </xf>
    <xf numFmtId="49" fontId="2" fillId="0" borderId="0" xfId="50" applyNumberFormat="1" applyFont="1" applyBorder="1">
      <alignment horizontal="left" vertical="center" wrapText="1"/>
    </xf>
    <xf numFmtId="49" fontId="16" fillId="0" borderId="2" xfId="50" applyNumberFormat="1" applyFont="1" applyBorder="1" applyAlignment="1">
      <alignment horizontal="center" vertical="center" wrapText="1"/>
    </xf>
    <xf numFmtId="49" fontId="5" fillId="0" borderId="1" xfId="50" applyNumberFormat="1" applyFont="1" applyBorder="1" applyAlignment="1">
      <alignment horizontal="center" vertical="center" wrapText="1"/>
    </xf>
    <xf numFmtId="49" fontId="0" fillId="0" borderId="13" xfId="0" applyNumberFormat="1" applyFont="1" applyBorder="1" applyAlignment="1">
      <alignment horizontal="left" vertical="center" wrapText="1"/>
    </xf>
    <xf numFmtId="49" fontId="17" fillId="0" borderId="1" xfId="50" applyNumberFormat="1" applyFont="1" applyBorder="1">
      <alignment horizontal="left" vertical="center" wrapText="1"/>
    </xf>
    <xf numFmtId="49" fontId="4" fillId="0" borderId="1" xfId="50" applyNumberFormat="1" applyFont="1" applyBorder="1" applyAlignment="1">
      <alignment horizontal="left" vertical="center" wrapText="1" indent="1"/>
    </xf>
    <xf numFmtId="49" fontId="4" fillId="0" borderId="1" xfId="50" applyNumberFormat="1" applyFont="1" applyBorder="1" applyAlignment="1">
      <alignment horizontal="left" vertical="center" wrapText="1" indent="2"/>
    </xf>
    <xf numFmtId="49" fontId="3" fillId="0" borderId="0" xfId="50" applyNumberFormat="1" applyFont="1" applyBorder="1" applyAlignment="1">
      <alignment horizontal="center" vertical="center" wrapText="1"/>
    </xf>
    <xf numFmtId="49" fontId="18" fillId="0" borderId="0" xfId="50" applyNumberFormat="1" applyFont="1" applyBorder="1" applyAlignment="1">
      <alignment horizontal="right" vertical="center" wrapText="1"/>
    </xf>
    <xf numFmtId="49" fontId="4" fillId="0" borderId="1" xfId="50" applyNumberFormat="1" applyFont="1" applyBorder="1" applyAlignment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E21"/>
  <sheetViews>
    <sheetView showZeros="0" workbookViewId="0">
      <pane ySplit="1" topLeftCell="A2" activePane="bottomLeft" state="frozen"/>
      <selection/>
      <selection pane="bottomLeft" activeCell="A1" sqref="A1:D21"/>
    </sheetView>
  </sheetViews>
  <sheetFormatPr defaultColWidth="10.3333333333333" defaultRowHeight="11.25" customHeight="1" zeroHeight="1" outlineLevelCol="4"/>
  <cols>
    <col min="1" max="4" width="43.8111111111111" customWidth="1"/>
    <col min="5" max="16384" width="10.3333333333333" hidden="1" customWidth="1"/>
  </cols>
  <sheetData>
    <row r="1" ht="15" customHeight="1" spans="1:5">
      <c r="A1" s="4"/>
      <c r="B1" s="4"/>
      <c r="C1" s="4"/>
      <c r="D1" s="4"/>
      <c r="E1" s="85"/>
    </row>
    <row r="2" ht="17.7" customHeight="1" spans="1:5">
      <c r="A2" s="89"/>
      <c r="B2" s="89"/>
      <c r="C2" s="89"/>
      <c r="D2" s="90" t="s">
        <v>0</v>
      </c>
      <c r="E2" s="85"/>
    </row>
    <row r="3" ht="54.45" customHeight="1" spans="1:4">
      <c r="A3" s="6" t="s">
        <v>1</v>
      </c>
      <c r="B3" s="6"/>
      <c r="C3" s="6"/>
      <c r="D3" s="6"/>
    </row>
    <row r="4" ht="18.75" customHeight="1" spans="1:4">
      <c r="A4" s="10" t="str">
        <f>"单位名称："&amp;"香格里拉市虎跳峡镇中心卫生院"</f>
        <v>单位名称：香格里拉市虎跳峡镇中心卫生院</v>
      </c>
      <c r="B4" s="10"/>
      <c r="C4" s="10"/>
      <c r="D4" s="91" t="s">
        <v>2</v>
      </c>
    </row>
    <row r="5" ht="31.95" customHeight="1" spans="1:4">
      <c r="A5" s="9" t="s">
        <v>3</v>
      </c>
      <c r="B5" s="9"/>
      <c r="C5" s="9" t="s">
        <v>4</v>
      </c>
      <c r="D5" s="9"/>
    </row>
    <row r="6" ht="31.95" customHeight="1" spans="1:4">
      <c r="A6" s="9" t="s">
        <v>5</v>
      </c>
      <c r="B6" s="9" t="s">
        <v>6</v>
      </c>
      <c r="C6" s="9" t="s">
        <v>7</v>
      </c>
      <c r="D6" s="9" t="s">
        <v>6</v>
      </c>
    </row>
    <row r="7" ht="31.95" customHeight="1" spans="1:4">
      <c r="A7" s="10" t="s">
        <v>8</v>
      </c>
      <c r="B7" s="21">
        <v>17283545.02</v>
      </c>
      <c r="C7" s="10" t="str">
        <f>" ("&amp;"一"&amp;")  "&amp;"社会保障和就业支出"</f>
        <v> (一)  社会保障和就业支出</v>
      </c>
      <c r="D7" s="21">
        <v>1662122.21</v>
      </c>
    </row>
    <row r="8" ht="31.95" customHeight="1" spans="1:4">
      <c r="A8" s="10" t="s">
        <v>9</v>
      </c>
      <c r="B8" s="21"/>
      <c r="C8" s="10" t="str">
        <f>" ("&amp;"二"&amp;")  "&amp;"卫生健康支出"</f>
        <v> (二)  卫生健康支出</v>
      </c>
      <c r="D8" s="21">
        <v>24308444.15</v>
      </c>
    </row>
    <row r="9" ht="31.95" customHeight="1" spans="1:4">
      <c r="A9" s="10" t="s">
        <v>10</v>
      </c>
      <c r="B9" s="21"/>
      <c r="C9" s="10" t="str">
        <f>" ("&amp;"三"&amp;")  "&amp;"住房保障支出"</f>
        <v> (三)  住房保障支出</v>
      </c>
      <c r="D9" s="21">
        <v>1312978.66</v>
      </c>
    </row>
    <row r="10" ht="31.95" customHeight="1" spans="1:4">
      <c r="A10" s="10" t="s">
        <v>11</v>
      </c>
      <c r="B10" s="21"/>
      <c r="C10" s="10" t="s">
        <v>12</v>
      </c>
      <c r="D10" s="21" t="s">
        <v>12</v>
      </c>
    </row>
    <row r="11" ht="31.95" customHeight="1" spans="1:4">
      <c r="A11" s="10" t="s">
        <v>13</v>
      </c>
      <c r="B11" s="21">
        <v>10000000</v>
      </c>
      <c r="C11" s="91" t="s">
        <v>12</v>
      </c>
      <c r="D11" s="21"/>
    </row>
    <row r="12" ht="31.95" customHeight="1" spans="1:4">
      <c r="A12" s="10" t="s">
        <v>14</v>
      </c>
      <c r="B12" s="21">
        <v>10000000</v>
      </c>
      <c r="C12" s="10"/>
      <c r="D12" s="21"/>
    </row>
    <row r="13" ht="31.95" customHeight="1" spans="1:4">
      <c r="A13" s="10" t="s">
        <v>15</v>
      </c>
      <c r="B13" s="21"/>
      <c r="C13" s="10"/>
      <c r="D13" s="21"/>
    </row>
    <row r="14" ht="31.95" customHeight="1" spans="1:4">
      <c r="A14" s="10" t="s">
        <v>16</v>
      </c>
      <c r="B14" s="21"/>
      <c r="C14" s="10"/>
      <c r="D14" s="21"/>
    </row>
    <row r="15" ht="31.95" customHeight="1" spans="1:4">
      <c r="A15" s="10" t="s">
        <v>17</v>
      </c>
      <c r="B15" s="21"/>
      <c r="C15" s="10"/>
      <c r="D15" s="21"/>
    </row>
    <row r="16" ht="31.95" customHeight="1" spans="1:4">
      <c r="A16" s="10" t="s">
        <v>18</v>
      </c>
      <c r="B16" s="21"/>
      <c r="C16" s="10"/>
      <c r="D16" s="21"/>
    </row>
    <row r="17" ht="31.95" customHeight="1" spans="1:4">
      <c r="A17" s="9" t="s">
        <v>19</v>
      </c>
      <c r="B17" s="21">
        <v>27283545.02</v>
      </c>
      <c r="C17" s="9" t="s">
        <v>20</v>
      </c>
      <c r="D17" s="21">
        <v>27283545.02</v>
      </c>
    </row>
    <row r="18" ht="31.95" customHeight="1" spans="1:4">
      <c r="A18" s="10" t="s">
        <v>21</v>
      </c>
      <c r="B18" s="21"/>
      <c r="C18" s="10" t="s">
        <v>22</v>
      </c>
      <c r="D18" s="21" t="s">
        <v>12</v>
      </c>
    </row>
    <row r="19" ht="31.95" customHeight="1" spans="1:4">
      <c r="A19" s="10" t="s">
        <v>23</v>
      </c>
      <c r="B19" s="21"/>
      <c r="C19" s="10" t="s">
        <v>23</v>
      </c>
      <c r="D19" s="21"/>
    </row>
    <row r="20" ht="31.95" customHeight="1" spans="1:4">
      <c r="A20" s="10" t="s">
        <v>24</v>
      </c>
      <c r="B20" s="21"/>
      <c r="C20" s="10" t="s">
        <v>25</v>
      </c>
      <c r="D20" s="21" t="s">
        <v>12</v>
      </c>
    </row>
    <row r="21" ht="31.95" customHeight="1" spans="1:4">
      <c r="A21" s="9" t="s">
        <v>26</v>
      </c>
      <c r="B21" s="21">
        <v>27283545.02</v>
      </c>
      <c r="C21" s="9" t="s">
        <v>27</v>
      </c>
      <c r="D21" s="21">
        <v>27283545.02</v>
      </c>
    </row>
  </sheetData>
  <mergeCells count="4">
    <mergeCell ref="A3:D3"/>
    <mergeCell ref="A4:C4"/>
    <mergeCell ref="A5:B5"/>
    <mergeCell ref="C5:D5"/>
  </mergeCells>
  <pageMargins left="0.75" right="0.75" top="1" bottom="1" header="0.5" footer="0.5"/>
  <pageSetup paperSize="1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pane ySplit="1" topLeftCell="A2" activePane="bottomLeft" state="frozen"/>
      <selection/>
      <selection pane="bottomLeft" activeCell="B20" sqref="B20"/>
    </sheetView>
  </sheetViews>
  <sheetFormatPr defaultColWidth="12.1888888888889" defaultRowHeight="14.25" customHeight="1" outlineLevelCol="5"/>
  <cols>
    <col min="1" max="1" width="38.7" style="66" customWidth="1"/>
    <col min="2" max="2" width="38.1333333333333" style="66" customWidth="1"/>
    <col min="3" max="3" width="42.1333333333333" style="66" customWidth="1"/>
    <col min="4" max="6" width="44.6" style="66" customWidth="1"/>
    <col min="7" max="16384" width="12.1888888888889" style="66"/>
  </cols>
  <sheetData>
    <row r="1" s="66" customFormat="1" customHeight="1" spans="1:6">
      <c r="A1" s="67"/>
      <c r="B1" s="67"/>
      <c r="C1" s="67"/>
      <c r="D1" s="67"/>
      <c r="E1" s="67"/>
      <c r="F1" s="67"/>
    </row>
    <row r="2" s="66" customFormat="1" ht="15.75" customHeight="1" spans="6:6">
      <c r="F2" s="68" t="s">
        <v>270</v>
      </c>
    </row>
    <row r="3" s="66" customFormat="1" ht="28.5" customHeight="1" spans="1:6">
      <c r="A3" s="69" t="s">
        <v>271</v>
      </c>
      <c r="B3" s="69"/>
      <c r="C3" s="69"/>
      <c r="D3" s="69"/>
      <c r="E3" s="69"/>
      <c r="F3" s="69"/>
    </row>
    <row r="4" s="66" customFormat="1" ht="15" customHeight="1" spans="1:6">
      <c r="A4" s="70" t="str">
        <f>"单位名称："&amp;"香格里拉市虎跳峡镇中心卫生院"</f>
        <v>单位名称：香格里拉市虎跳峡镇中心卫生院</v>
      </c>
      <c r="B4" s="71"/>
      <c r="C4" s="71"/>
      <c r="D4" s="72"/>
      <c r="E4" s="72"/>
      <c r="F4" s="73" t="s">
        <v>2</v>
      </c>
    </row>
    <row r="5" s="66" customFormat="1" ht="18.75" customHeight="1" spans="1:6">
      <c r="A5" s="74" t="s">
        <v>160</v>
      </c>
      <c r="B5" s="74" t="s">
        <v>69</v>
      </c>
      <c r="C5" s="74" t="s">
        <v>70</v>
      </c>
      <c r="D5" s="75" t="s">
        <v>272</v>
      </c>
      <c r="E5" s="76"/>
      <c r="F5" s="76"/>
    </row>
    <row r="6" s="66" customFormat="1" ht="30" customHeight="1" spans="1:6">
      <c r="A6" s="77"/>
      <c r="B6" s="77"/>
      <c r="C6" s="77"/>
      <c r="D6" s="75" t="s">
        <v>32</v>
      </c>
      <c r="E6" s="76" t="s">
        <v>71</v>
      </c>
      <c r="F6" s="76" t="s">
        <v>72</v>
      </c>
    </row>
    <row r="7" s="66" customFormat="1" ht="16.5" customHeight="1" spans="1:6">
      <c r="A7" s="76">
        <v>1</v>
      </c>
      <c r="B7" s="76">
        <v>2</v>
      </c>
      <c r="C7" s="76">
        <v>3</v>
      </c>
      <c r="D7" s="76">
        <v>4</v>
      </c>
      <c r="E7" s="76">
        <v>5</v>
      </c>
      <c r="F7" s="76">
        <v>6</v>
      </c>
    </row>
    <row r="8" s="66" customFormat="1" ht="20.25" customHeight="1" spans="1:6">
      <c r="A8" s="78"/>
      <c r="B8" s="78"/>
      <c r="C8" s="78"/>
      <c r="D8" s="79"/>
      <c r="E8" s="79"/>
      <c r="F8" s="79"/>
    </row>
    <row r="9" s="66" customFormat="1" ht="17.25" customHeight="1" spans="1:6">
      <c r="A9" s="80" t="s">
        <v>115</v>
      </c>
      <c r="B9" s="81"/>
      <c r="C9" s="81" t="s">
        <v>115</v>
      </c>
      <c r="D9" s="79"/>
      <c r="E9" s="79"/>
      <c r="F9" s="79"/>
    </row>
    <row r="10" customHeight="1" spans="1:1">
      <c r="A10" s="66" t="s">
        <v>269</v>
      </c>
    </row>
  </sheetData>
  <mergeCells count="6">
    <mergeCell ref="A3:F3"/>
    <mergeCell ref="D5:F5"/>
    <mergeCell ref="A9:C9"/>
    <mergeCell ref="A5:A6"/>
    <mergeCell ref="B5:B6"/>
    <mergeCell ref="C5:C6"/>
  </mergeCells>
  <pageMargins left="0.75" right="0.75" top="1" bottom="1" header="0.5" footer="0.5"/>
  <pageSetup paperSize="1" pageOrder="overThenDown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0"/>
  <sheetViews>
    <sheetView showZeros="0" workbookViewId="0">
      <pane ySplit="1" topLeftCell="A2" activePane="bottomLeft" state="frozen"/>
      <selection/>
      <selection pane="bottomLeft" activeCell="E29" sqref="E29"/>
    </sheetView>
  </sheetViews>
  <sheetFormatPr defaultColWidth="14.2777777777778" defaultRowHeight="14.25" customHeight="1"/>
  <cols>
    <col min="1" max="1" width="60.9444444444444" style="29" customWidth="1"/>
    <col min="2" max="2" width="33.7111111111111" style="29" customWidth="1"/>
    <col min="3" max="3" width="54.8555555555556" style="29" customWidth="1"/>
    <col min="4" max="4" width="12" style="29" customWidth="1"/>
    <col min="5" max="5" width="16" style="29" customWidth="1"/>
    <col min="6" max="17" width="25.7111111111111" style="29" customWidth="1"/>
    <col min="18" max="16384" width="14.2777777777778" style="29"/>
  </cols>
  <sheetData>
    <row r="1" s="29" customFormat="1" ht="15.75" customHeight="1" spans="1:17">
      <c r="A1" s="30"/>
      <c r="B1" s="30"/>
      <c r="C1" s="30"/>
      <c r="D1" s="30"/>
      <c r="E1" s="30"/>
      <c r="F1" s="30"/>
      <c r="G1" s="30"/>
      <c r="H1" s="30"/>
      <c r="I1" s="30"/>
      <c r="J1" s="30"/>
      <c r="O1" s="51"/>
      <c r="P1" s="51"/>
      <c r="Q1" s="63" t="s">
        <v>273</v>
      </c>
    </row>
    <row r="2" s="29" customFormat="1" ht="35.25" customHeight="1" spans="1:17">
      <c r="A2" s="31" t="s">
        <v>274</v>
      </c>
      <c r="B2" s="32"/>
      <c r="C2" s="32"/>
      <c r="D2" s="32"/>
      <c r="E2" s="32"/>
      <c r="F2" s="32"/>
      <c r="G2" s="32"/>
      <c r="H2" s="32"/>
      <c r="I2" s="32"/>
      <c r="J2" s="32"/>
      <c r="K2" s="52"/>
      <c r="L2" s="32"/>
      <c r="M2" s="32"/>
      <c r="N2" s="32"/>
      <c r="O2" s="52"/>
      <c r="P2" s="52"/>
      <c r="Q2" s="32"/>
    </row>
    <row r="3" s="29" customFormat="1" ht="18.75" customHeight="1" spans="1:17">
      <c r="A3" s="33" t="str">
        <f>"单位名称："&amp;"香格里拉市虎跳峡镇中心卫生院"</f>
        <v>单位名称：香格里拉市虎跳峡镇中心卫生院</v>
      </c>
      <c r="B3" s="34"/>
      <c r="C3" s="34"/>
      <c r="D3" s="34"/>
      <c r="E3" s="34"/>
      <c r="F3" s="34"/>
      <c r="G3" s="34"/>
      <c r="H3" s="34"/>
      <c r="I3" s="34"/>
      <c r="J3" s="34"/>
      <c r="O3" s="53"/>
      <c r="P3" s="53"/>
      <c r="Q3" s="64" t="s">
        <v>151</v>
      </c>
    </row>
    <row r="4" s="29" customFormat="1" ht="15.75" customHeight="1" spans="1:17">
      <c r="A4" s="35" t="s">
        <v>275</v>
      </c>
      <c r="B4" s="36" t="s">
        <v>276</v>
      </c>
      <c r="C4" s="36" t="s">
        <v>277</v>
      </c>
      <c r="D4" s="36" t="s">
        <v>278</v>
      </c>
      <c r="E4" s="36" t="s">
        <v>279</v>
      </c>
      <c r="F4" s="36" t="s">
        <v>280</v>
      </c>
      <c r="G4" s="37" t="s">
        <v>167</v>
      </c>
      <c r="H4" s="37"/>
      <c r="I4" s="37"/>
      <c r="J4" s="37"/>
      <c r="K4" s="54"/>
      <c r="L4" s="37"/>
      <c r="M4" s="37"/>
      <c r="N4" s="37"/>
      <c r="O4" s="55"/>
      <c r="P4" s="54"/>
      <c r="Q4" s="65"/>
    </row>
    <row r="5" s="29" customFormat="1" ht="17.25" customHeight="1" spans="1:17">
      <c r="A5" s="38"/>
      <c r="B5" s="39"/>
      <c r="C5" s="39"/>
      <c r="D5" s="39"/>
      <c r="E5" s="39"/>
      <c r="F5" s="39"/>
      <c r="G5" s="39" t="s">
        <v>32</v>
      </c>
      <c r="H5" s="39" t="s">
        <v>35</v>
      </c>
      <c r="I5" s="39" t="s">
        <v>281</v>
      </c>
      <c r="J5" s="39" t="s">
        <v>282</v>
      </c>
      <c r="K5" s="56" t="s">
        <v>283</v>
      </c>
      <c r="L5" s="57" t="s">
        <v>39</v>
      </c>
      <c r="M5" s="57"/>
      <c r="N5" s="57"/>
      <c r="O5" s="58"/>
      <c r="P5" s="59"/>
      <c r="Q5" s="41"/>
    </row>
    <row r="6" s="29" customFormat="1" ht="54" customHeight="1" spans="1:17">
      <c r="A6" s="40"/>
      <c r="B6" s="41"/>
      <c r="C6" s="41"/>
      <c r="D6" s="41"/>
      <c r="E6" s="41"/>
      <c r="F6" s="41"/>
      <c r="G6" s="41"/>
      <c r="H6" s="41" t="s">
        <v>34</v>
      </c>
      <c r="I6" s="41"/>
      <c r="J6" s="41"/>
      <c r="K6" s="60"/>
      <c r="L6" s="41" t="s">
        <v>34</v>
      </c>
      <c r="M6" s="41" t="s">
        <v>41</v>
      </c>
      <c r="N6" s="41" t="s">
        <v>284</v>
      </c>
      <c r="O6" s="61" t="s">
        <v>43</v>
      </c>
      <c r="P6" s="60" t="s">
        <v>44</v>
      </c>
      <c r="Q6" s="41" t="s">
        <v>45</v>
      </c>
    </row>
    <row r="7" s="29" customFormat="1" ht="19.5" customHeight="1" spans="1:17">
      <c r="A7" s="42">
        <v>1</v>
      </c>
      <c r="B7" s="43">
        <v>2</v>
      </c>
      <c r="C7" s="43">
        <v>3</v>
      </c>
      <c r="D7" s="43">
        <v>4</v>
      </c>
      <c r="E7" s="43">
        <v>5</v>
      </c>
      <c r="F7" s="43">
        <v>6</v>
      </c>
      <c r="G7" s="44">
        <v>7</v>
      </c>
      <c r="H7" s="44">
        <v>8</v>
      </c>
      <c r="I7" s="44">
        <v>9</v>
      </c>
      <c r="J7" s="44">
        <v>10</v>
      </c>
      <c r="K7" s="44">
        <v>11</v>
      </c>
      <c r="L7" s="44">
        <v>12</v>
      </c>
      <c r="M7" s="44">
        <v>13</v>
      </c>
      <c r="N7" s="44">
        <v>14</v>
      </c>
      <c r="O7" s="44">
        <v>15</v>
      </c>
      <c r="P7" s="44">
        <v>16</v>
      </c>
      <c r="Q7" s="44">
        <v>17</v>
      </c>
    </row>
    <row r="8" s="29" customFormat="1" ht="22.5" customHeight="1" spans="1:17">
      <c r="A8" s="45" t="s">
        <v>66</v>
      </c>
      <c r="B8" s="46"/>
      <c r="C8" s="46"/>
      <c r="D8" s="46"/>
      <c r="E8" s="47"/>
      <c r="F8" s="48"/>
      <c r="G8" s="48"/>
      <c r="H8" s="48"/>
      <c r="I8" s="48"/>
      <c r="J8" s="48"/>
      <c r="K8" s="48"/>
      <c r="L8" s="48"/>
      <c r="M8" s="48"/>
      <c r="N8" s="48"/>
      <c r="O8" s="62"/>
      <c r="P8" s="48"/>
      <c r="Q8" s="48"/>
    </row>
    <row r="9" s="29" customFormat="1" ht="22.5" customHeight="1" spans="1:17">
      <c r="A9" s="45" t="str">
        <f>"    "&amp;"公车购置及运维费"</f>
        <v>    公车购置及运维费</v>
      </c>
      <c r="B9" s="46" t="s">
        <v>285</v>
      </c>
      <c r="C9" s="46" t="s">
        <v>286</v>
      </c>
      <c r="D9" s="46" t="s">
        <v>287</v>
      </c>
      <c r="E9" s="47">
        <v>1</v>
      </c>
      <c r="F9" s="48"/>
      <c r="G9" s="48">
        <v>29871.25</v>
      </c>
      <c r="H9" s="48">
        <v>29871.25</v>
      </c>
      <c r="I9" s="48"/>
      <c r="J9" s="48"/>
      <c r="K9" s="48"/>
      <c r="L9" s="48"/>
      <c r="M9" s="48"/>
      <c r="N9" s="48"/>
      <c r="O9" s="62"/>
      <c r="P9" s="48"/>
      <c r="Q9" s="48"/>
    </row>
    <row r="10" s="29" customFormat="1" ht="22.5" customHeight="1" spans="1:17">
      <c r="A10" s="49" t="s">
        <v>115</v>
      </c>
      <c r="B10" s="50"/>
      <c r="C10" s="50"/>
      <c r="D10" s="50"/>
      <c r="E10" s="47"/>
      <c r="F10" s="48"/>
      <c r="G10" s="48">
        <v>29871.25</v>
      </c>
      <c r="H10" s="48">
        <v>29871.25</v>
      </c>
      <c r="I10" s="48"/>
      <c r="J10" s="48"/>
      <c r="K10" s="48"/>
      <c r="L10" s="48"/>
      <c r="M10" s="48"/>
      <c r="N10" s="48"/>
      <c r="O10" s="62"/>
      <c r="P10" s="48"/>
      <c r="Q10" s="48"/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3"/>
  <sheetViews>
    <sheetView showZeros="0" workbookViewId="0">
      <pane ySplit="1" topLeftCell="A2" activePane="bottomLeft" state="frozen"/>
      <selection/>
      <selection pane="bottomLeft" activeCell="A12" sqref="A12"/>
    </sheetView>
  </sheetViews>
  <sheetFormatPr defaultColWidth="10.3333333333333" defaultRowHeight="11.25" customHeight="1" zeroHeight="1"/>
  <cols>
    <col min="1" max="1" width="47.4777777777778" customWidth="1"/>
    <col min="2" max="3" width="42.3111111111111" customWidth="1"/>
    <col min="4" max="5" width="30.6777777777778" customWidth="1"/>
    <col min="6" max="14" width="19.8111111111111" customWidth="1"/>
    <col min="15" max="16384" width="10.3333333333333" hidden="1" customWidth="1"/>
  </cols>
  <sheetData>
    <row r="1" s="1" customFormat="1" ht="15" customHeight="1" spans="1:14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18.75" customHeight="1" spans="14:14">
      <c r="N2" s="5" t="s">
        <v>288</v>
      </c>
    </row>
    <row r="3" s="2" customFormat="1" ht="55.95" customHeight="1" spans="1:14">
      <c r="A3" s="6" t="s">
        <v>289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ht="18.75" customHeight="1" spans="1:14">
      <c r="A4" s="7" t="str">
        <f>"单位名称："&amp;"香格里拉市虎跳峡镇中心卫生院"</f>
        <v>单位名称：香格里拉市虎跳峡镇中心卫生院</v>
      </c>
      <c r="N4" s="8" t="s">
        <v>151</v>
      </c>
    </row>
    <row r="5" ht="34.2" customHeight="1" spans="1:14">
      <c r="A5" s="9" t="s">
        <v>275</v>
      </c>
      <c r="B5" s="9" t="s">
        <v>290</v>
      </c>
      <c r="C5" s="9" t="s">
        <v>291</v>
      </c>
      <c r="D5" s="9" t="s">
        <v>167</v>
      </c>
      <c r="E5" s="9"/>
      <c r="F5" s="9"/>
      <c r="G5" s="9"/>
      <c r="H5" s="9"/>
      <c r="I5" s="9"/>
      <c r="J5" s="9"/>
      <c r="K5" s="9"/>
      <c r="L5" s="9"/>
      <c r="M5" s="9"/>
      <c r="N5" s="9"/>
    </row>
    <row r="6" ht="34.2" customHeight="1" spans="1:14">
      <c r="A6" s="9" t="s">
        <v>292</v>
      </c>
      <c r="B6" s="9" t="s">
        <v>282</v>
      </c>
      <c r="C6" s="9" t="s">
        <v>283</v>
      </c>
      <c r="D6" s="9" t="s">
        <v>32</v>
      </c>
      <c r="E6" s="9" t="s">
        <v>35</v>
      </c>
      <c r="F6" s="9" t="s">
        <v>293</v>
      </c>
      <c r="G6" s="9" t="s">
        <v>282</v>
      </c>
      <c r="H6" s="9" t="s">
        <v>283</v>
      </c>
      <c r="I6" s="9" t="s">
        <v>294</v>
      </c>
      <c r="J6" s="9"/>
      <c r="K6" s="9"/>
      <c r="L6" s="9"/>
      <c r="M6" s="9"/>
      <c r="N6" s="9"/>
    </row>
    <row r="7" ht="34.2" customHeight="1" spans="1:14">
      <c r="A7" s="9"/>
      <c r="B7" s="9"/>
      <c r="C7" s="9"/>
      <c r="D7" s="9"/>
      <c r="E7" s="9" t="s">
        <v>34</v>
      </c>
      <c r="F7" s="9"/>
      <c r="G7" s="9"/>
      <c r="H7" s="9"/>
      <c r="I7" s="9" t="s">
        <v>34</v>
      </c>
      <c r="J7" s="9" t="s">
        <v>41</v>
      </c>
      <c r="K7" s="9" t="s">
        <v>238</v>
      </c>
      <c r="L7" s="9" t="s">
        <v>43</v>
      </c>
      <c r="M7" s="9" t="s">
        <v>44</v>
      </c>
      <c r="N7" s="9" t="s">
        <v>45</v>
      </c>
    </row>
    <row r="8" ht="18.75" customHeight="1" spans="1:14">
      <c r="A8" s="9" t="s">
        <v>46</v>
      </c>
      <c r="B8" s="9" t="s">
        <v>47</v>
      </c>
      <c r="C8" s="9" t="s">
        <v>48</v>
      </c>
      <c r="D8" s="9" t="s">
        <v>49</v>
      </c>
      <c r="E8" s="9" t="s">
        <v>50</v>
      </c>
      <c r="F8" s="9" t="s">
        <v>51</v>
      </c>
      <c r="G8" s="9" t="s">
        <v>52</v>
      </c>
      <c r="H8" s="9" t="s">
        <v>53</v>
      </c>
      <c r="I8" s="9" t="s">
        <v>54</v>
      </c>
      <c r="J8" s="9" t="s">
        <v>55</v>
      </c>
      <c r="K8" s="9" t="s">
        <v>56</v>
      </c>
      <c r="L8" s="9" t="s">
        <v>57</v>
      </c>
      <c r="M8" s="9" t="s">
        <v>58</v>
      </c>
      <c r="N8" s="9" t="s">
        <v>59</v>
      </c>
    </row>
    <row r="9" ht="39.45" customHeight="1" spans="1:14">
      <c r="A9" s="10"/>
      <c r="B9" s="10"/>
      <c r="C9" s="10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ht="39.45" customHeight="1" spans="1:14">
      <c r="A10" s="10"/>
      <c r="B10" s="10"/>
      <c r="C10" s="10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="3" customFormat="1" ht="39.45" customHeight="1" spans="1:14">
      <c r="A11" s="12" t="s">
        <v>115</v>
      </c>
      <c r="B11" s="12"/>
      <c r="C11" s="1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</row>
    <row r="12" s="1" customFormat="1" ht="39" customHeight="1" spans="1:1">
      <c r="A12" s="23" t="s">
        <v>269</v>
      </c>
    </row>
    <row r="13" s="2" customFormat="1" ht="15" hidden="1" customHeight="1"/>
  </sheetData>
  <mergeCells count="13">
    <mergeCell ref="A3:N3"/>
    <mergeCell ref="A4:M4"/>
    <mergeCell ref="D5:N5"/>
    <mergeCell ref="I6:N6"/>
    <mergeCell ref="A11:C11"/>
    <mergeCell ref="A5:A7"/>
    <mergeCell ref="B5:B7"/>
    <mergeCell ref="C5:C7"/>
    <mergeCell ref="D6:D7"/>
    <mergeCell ref="E6:E7"/>
    <mergeCell ref="F6:F7"/>
    <mergeCell ref="G6:G7"/>
    <mergeCell ref="H6:H7"/>
  </mergeCells>
  <pageMargins left="0.75" right="0.75" top="1" bottom="1" header="0.5" footer="0.5"/>
  <pageSetup paperSize="1" pageOrder="overThenDown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12"/>
  <sheetViews>
    <sheetView showZeros="0" workbookViewId="0">
      <pane ySplit="1" topLeftCell="A3" activePane="bottomLeft" state="frozen"/>
      <selection/>
      <selection pane="bottomLeft" activeCell="A3" sqref="A3:H3"/>
    </sheetView>
  </sheetViews>
  <sheetFormatPr defaultColWidth="10.3333333333333" defaultRowHeight="11.25" customHeight="1" zeroHeight="1" outlineLevelCol="7"/>
  <cols>
    <col min="1" max="1" width="47.4777777777778" customWidth="1"/>
    <col min="2" max="8" width="33.3333333333333" customWidth="1"/>
    <col min="9" max="16384" width="10.3333333333333" hidden="1" customWidth="1"/>
  </cols>
  <sheetData>
    <row r="1" s="1" customFormat="1" ht="15" customHeight="1" spans="1:8">
      <c r="A1" s="4"/>
      <c r="B1" s="4"/>
      <c r="C1" s="4"/>
      <c r="D1" s="4"/>
      <c r="E1" s="4"/>
      <c r="F1" s="4"/>
      <c r="G1" s="4"/>
      <c r="H1" s="4"/>
    </row>
    <row r="2" s="1" customFormat="1" ht="18.75" customHeight="1" spans="8:8">
      <c r="H2" s="5" t="s">
        <v>295</v>
      </c>
    </row>
    <row r="3" s="2" customFormat="1" ht="55.2" customHeight="1" spans="1:8">
      <c r="A3" s="6" t="s">
        <v>296</v>
      </c>
      <c r="B3" s="6"/>
      <c r="C3" s="6"/>
      <c r="D3" s="6"/>
      <c r="E3" s="6"/>
      <c r="F3" s="6"/>
      <c r="G3" s="6"/>
      <c r="H3" s="6"/>
    </row>
    <row r="4" ht="18.75" customHeight="1" spans="1:8">
      <c r="A4" s="7" t="str">
        <f>"单位名称："&amp;"香格里拉市虎跳峡镇中心卫生院"</f>
        <v>单位名称：香格里拉市虎跳峡镇中心卫生院</v>
      </c>
      <c r="H4" s="8" t="s">
        <v>151</v>
      </c>
    </row>
    <row r="5" ht="37.5" customHeight="1" spans="1:8">
      <c r="A5" s="9" t="s">
        <v>297</v>
      </c>
      <c r="B5" s="9" t="s">
        <v>167</v>
      </c>
      <c r="C5" s="9"/>
      <c r="D5" s="9"/>
      <c r="E5" s="9" t="s">
        <v>298</v>
      </c>
      <c r="F5" s="9"/>
      <c r="G5" s="9"/>
      <c r="H5" s="9"/>
    </row>
    <row r="6" ht="37.5" customHeight="1" spans="1:8">
      <c r="A6" s="9"/>
      <c r="B6" s="9" t="s">
        <v>32</v>
      </c>
      <c r="C6" s="9" t="s">
        <v>35</v>
      </c>
      <c r="D6" s="9" t="s">
        <v>293</v>
      </c>
      <c r="E6" s="9" t="s">
        <v>299</v>
      </c>
      <c r="F6" s="9" t="s">
        <v>300</v>
      </c>
      <c r="G6" s="9" t="s">
        <v>301</v>
      </c>
      <c r="H6" s="9" t="s">
        <v>302</v>
      </c>
    </row>
    <row r="7" ht="18.75" customHeight="1" spans="1:8">
      <c r="A7" s="9" t="s">
        <v>46</v>
      </c>
      <c r="B7" s="9" t="s">
        <v>47</v>
      </c>
      <c r="C7" s="9" t="s">
        <v>48</v>
      </c>
      <c r="D7" s="9" t="s">
        <v>49</v>
      </c>
      <c r="E7" s="9" t="s">
        <v>50</v>
      </c>
      <c r="F7" s="9" t="s">
        <v>51</v>
      </c>
      <c r="G7" s="9" t="s">
        <v>52</v>
      </c>
      <c r="H7" s="9" t="s">
        <v>53</v>
      </c>
    </row>
    <row r="8" ht="37.5" customHeight="1" spans="1:8">
      <c r="A8" s="10"/>
      <c r="B8" s="27"/>
      <c r="C8" s="27"/>
      <c r="D8" s="27"/>
      <c r="E8" s="27"/>
      <c r="F8" s="27"/>
      <c r="G8" s="27"/>
      <c r="H8" s="27"/>
    </row>
    <row r="9" ht="37.5" customHeight="1" spans="1:8">
      <c r="A9" s="10"/>
      <c r="B9" s="27"/>
      <c r="C9" s="27"/>
      <c r="D9" s="27"/>
      <c r="E9" s="27"/>
      <c r="F9" s="27"/>
      <c r="G9" s="27"/>
      <c r="H9" s="27"/>
    </row>
    <row r="10" s="3" customFormat="1" ht="37.5" customHeight="1" spans="1:8">
      <c r="A10" s="12" t="s">
        <v>32</v>
      </c>
      <c r="B10" s="28"/>
      <c r="C10" s="28"/>
      <c r="D10" s="28"/>
      <c r="E10" s="28"/>
      <c r="F10" s="28"/>
      <c r="G10" s="28"/>
      <c r="H10" s="28"/>
    </row>
    <row r="11" s="1" customFormat="1" ht="66" customHeight="1" spans="1:1">
      <c r="A11" s="15" t="s">
        <v>269</v>
      </c>
    </row>
    <row r="12" s="2" customFormat="1" ht="15" hidden="1" customHeight="1"/>
  </sheetData>
  <mergeCells count="5">
    <mergeCell ref="A3:H3"/>
    <mergeCell ref="A4:G4"/>
    <mergeCell ref="B5:D5"/>
    <mergeCell ref="E5:H5"/>
    <mergeCell ref="A5:A6"/>
  </mergeCells>
  <pageMargins left="0.75" right="0.75" top="1" bottom="1" header="0.5" footer="0.5"/>
  <pageSetup paperSize="1" pageOrder="overThenDown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0"/>
  <sheetViews>
    <sheetView showZeros="0" tabSelected="1" workbookViewId="0">
      <pane ySplit="1" topLeftCell="A2" activePane="bottomLeft" state="frozen"/>
      <selection/>
      <selection pane="bottomLeft" activeCell="A3" sqref="A3:J3"/>
    </sheetView>
  </sheetViews>
  <sheetFormatPr defaultColWidth="10.3333333333333" defaultRowHeight="11.25" customHeight="1" zeroHeight="1"/>
  <cols>
    <col min="1" max="2" width="53.4777777777778" customWidth="1"/>
    <col min="3" max="5" width="33.3333333333333" customWidth="1"/>
    <col min="6" max="8" width="16.9777777777778" customWidth="1"/>
    <col min="9" max="10" width="33.3333333333333" customWidth="1"/>
    <col min="11" max="16384" width="10.3333333333333" hidden="1" customWidth="1"/>
  </cols>
  <sheetData>
    <row r="1" s="1" customFormat="1" ht="15" customHeight="1" spans="1:10">
      <c r="A1" s="4"/>
      <c r="B1" s="4"/>
      <c r="C1" s="4"/>
      <c r="D1" s="4"/>
      <c r="E1" s="4"/>
      <c r="F1" s="4"/>
      <c r="G1" s="4"/>
      <c r="H1" s="4"/>
      <c r="I1" s="4"/>
      <c r="J1" s="4"/>
    </row>
    <row r="2" s="1" customFormat="1" ht="18.75" customHeight="1" spans="10:10">
      <c r="J2" s="5" t="s">
        <v>303</v>
      </c>
    </row>
    <row r="3" s="2" customFormat="1" ht="55.95" customHeight="1" spans="1:10">
      <c r="A3" s="6" t="s">
        <v>304</v>
      </c>
      <c r="B3" s="6"/>
      <c r="C3" s="6"/>
      <c r="D3" s="6"/>
      <c r="E3" s="6"/>
      <c r="F3" s="6"/>
      <c r="G3" s="6"/>
      <c r="H3" s="6"/>
      <c r="I3" s="6"/>
      <c r="J3" s="6"/>
    </row>
    <row r="4" ht="18.75" customHeight="1" spans="1:1">
      <c r="A4" s="7" t="str">
        <f>"单位名称："&amp;"香格里拉市虎跳峡镇中心卫生院"</f>
        <v>单位名称：香格里拉市虎跳峡镇中心卫生院</v>
      </c>
    </row>
    <row r="5" ht="37.5" customHeight="1" spans="1:10">
      <c r="A5" s="9" t="s">
        <v>259</v>
      </c>
      <c r="B5" s="9" t="s">
        <v>260</v>
      </c>
      <c r="C5" s="9" t="s">
        <v>261</v>
      </c>
      <c r="D5" s="9" t="s">
        <v>262</v>
      </c>
      <c r="E5" s="9" t="s">
        <v>263</v>
      </c>
      <c r="F5" s="9" t="s">
        <v>264</v>
      </c>
      <c r="G5" s="9" t="s">
        <v>265</v>
      </c>
      <c r="H5" s="9" t="s">
        <v>266</v>
      </c>
      <c r="I5" s="9" t="s">
        <v>267</v>
      </c>
      <c r="J5" s="9" t="s">
        <v>268</v>
      </c>
    </row>
    <row r="6" ht="18.75" customHeight="1" spans="1:10">
      <c r="A6" s="9" t="s">
        <v>46</v>
      </c>
      <c r="B6" s="9" t="s">
        <v>47</v>
      </c>
      <c r="C6" s="9" t="s">
        <v>48</v>
      </c>
      <c r="D6" s="9" t="s">
        <v>49</v>
      </c>
      <c r="E6" s="9" t="s">
        <v>50</v>
      </c>
      <c r="F6" s="9" t="s">
        <v>51</v>
      </c>
      <c r="G6" s="9" t="s">
        <v>52</v>
      </c>
      <c r="H6" s="9" t="s">
        <v>53</v>
      </c>
      <c r="I6" s="9" t="s">
        <v>54</v>
      </c>
      <c r="J6" s="9" t="s">
        <v>55</v>
      </c>
    </row>
    <row r="7" s="3" customFormat="1" ht="37.5" customHeight="1" spans="1:10">
      <c r="A7" s="13"/>
      <c r="B7" s="13"/>
      <c r="C7" s="13"/>
      <c r="D7" s="13"/>
      <c r="E7" s="13"/>
      <c r="F7" s="13"/>
      <c r="G7" s="13"/>
      <c r="H7" s="13"/>
      <c r="I7" s="13"/>
      <c r="J7" s="13"/>
    </row>
    <row r="8" s="1" customFormat="1" ht="75" customHeight="1" spans="1:10">
      <c r="A8" s="24" t="s">
        <v>269</v>
      </c>
      <c r="B8" s="25"/>
      <c r="C8" s="25"/>
      <c r="D8" s="25"/>
      <c r="E8" s="25"/>
      <c r="F8" s="25"/>
      <c r="G8" s="25"/>
      <c r="H8" s="25"/>
      <c r="I8" s="25"/>
      <c r="J8" s="25"/>
    </row>
    <row r="9" s="2" customFormat="1" ht="75" hidden="1" customHeight="1" spans="1:10">
      <c r="A9" s="26"/>
      <c r="B9" s="26"/>
      <c r="C9" s="26"/>
      <c r="D9" s="26"/>
      <c r="E9" s="26"/>
      <c r="F9" s="26"/>
      <c r="G9" s="26"/>
      <c r="H9" s="26"/>
      <c r="I9" s="26"/>
      <c r="J9" s="26"/>
    </row>
    <row r="10" ht="37.5" hidden="1" customHeight="1" spans="1:10">
      <c r="A10" s="10"/>
      <c r="B10" s="10"/>
      <c r="C10" s="10"/>
      <c r="D10" s="10"/>
      <c r="E10" s="10"/>
      <c r="F10" s="10"/>
      <c r="G10" s="10"/>
      <c r="H10" s="10"/>
      <c r="I10" s="10"/>
      <c r="J10" s="10"/>
    </row>
  </sheetData>
  <mergeCells count="2">
    <mergeCell ref="A3:J3"/>
    <mergeCell ref="A4:J4"/>
  </mergeCells>
  <pageMargins left="0.75" right="0.75" top="1" bottom="1" header="0.5" footer="0.5"/>
  <pageSetup paperSize="1" pageOrder="overThenDown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11"/>
  <sheetViews>
    <sheetView showZeros="0" workbookViewId="0">
      <pane ySplit="1" topLeftCell="A2" activePane="bottomLeft" state="frozen"/>
      <selection/>
      <selection pane="bottomLeft" activeCell="A9" sqref="$A9:$XFD9"/>
    </sheetView>
  </sheetViews>
  <sheetFormatPr defaultColWidth="10.3333333333333" defaultRowHeight="11.25" customHeight="1" zeroHeight="1" outlineLevelCol="7"/>
  <cols>
    <col min="1" max="8" width="33.3333333333333" customWidth="1"/>
    <col min="9" max="16384" width="10.3333333333333" hidden="1" customWidth="1"/>
  </cols>
  <sheetData>
    <row r="1" s="1" customFormat="1" ht="15" customHeight="1" spans="1:8">
      <c r="A1" s="4"/>
      <c r="B1" s="4"/>
      <c r="C1" s="4"/>
      <c r="D1" s="4"/>
      <c r="E1" s="4"/>
      <c r="F1" s="4"/>
      <c r="G1" s="4"/>
      <c r="H1" s="4"/>
    </row>
    <row r="2" s="1" customFormat="1" ht="18.75" customHeight="1" spans="8:8">
      <c r="H2" s="5" t="s">
        <v>305</v>
      </c>
    </row>
    <row r="3" s="2" customFormat="1" ht="55.2" customHeight="1" spans="1:8">
      <c r="A3" s="6" t="s">
        <v>306</v>
      </c>
      <c r="B3" s="6"/>
      <c r="C3" s="6"/>
      <c r="D3" s="6"/>
      <c r="E3" s="6"/>
      <c r="F3" s="6"/>
      <c r="G3" s="6"/>
      <c r="H3" s="6"/>
    </row>
    <row r="4" ht="18.75" customHeight="1" spans="1:1">
      <c r="A4" s="7" t="str">
        <f>"单位名称："&amp;"香格里拉市虎跳峡镇中心卫生院"</f>
        <v>单位名称：香格里拉市虎跳峡镇中心卫生院</v>
      </c>
    </row>
    <row r="5" ht="37.5" customHeight="1" spans="1:8">
      <c r="A5" s="9" t="s">
        <v>160</v>
      </c>
      <c r="B5" s="9" t="s">
        <v>307</v>
      </c>
      <c r="C5" s="9" t="s">
        <v>308</v>
      </c>
      <c r="D5" s="9" t="s">
        <v>309</v>
      </c>
      <c r="E5" s="9" t="s">
        <v>310</v>
      </c>
      <c r="F5" s="9" t="s">
        <v>311</v>
      </c>
      <c r="G5" s="9"/>
      <c r="H5" s="9"/>
    </row>
    <row r="6" ht="37.5" customHeight="1" spans="1:8">
      <c r="A6" s="9"/>
      <c r="B6" s="9"/>
      <c r="C6" s="9"/>
      <c r="D6" s="9"/>
      <c r="E6" s="9"/>
      <c r="F6" s="9" t="s">
        <v>279</v>
      </c>
      <c r="G6" s="9" t="s">
        <v>312</v>
      </c>
      <c r="H6" s="9" t="s">
        <v>313</v>
      </c>
    </row>
    <row r="7" ht="18.75" customHeight="1" spans="1:8">
      <c r="A7" s="9" t="s">
        <v>46</v>
      </c>
      <c r="B7" s="9" t="s">
        <v>47</v>
      </c>
      <c r="C7" s="9" t="s">
        <v>48</v>
      </c>
      <c r="D7" s="9" t="s">
        <v>49</v>
      </c>
      <c r="E7" s="9" t="s">
        <v>50</v>
      </c>
      <c r="F7" s="9" t="s">
        <v>51</v>
      </c>
      <c r="G7" s="9" t="s">
        <v>52</v>
      </c>
      <c r="H7" s="9" t="s">
        <v>53</v>
      </c>
    </row>
    <row r="8" ht="37.5" customHeight="1" spans="1:8">
      <c r="A8" s="10"/>
      <c r="B8" s="10"/>
      <c r="C8" s="10"/>
      <c r="D8" s="10"/>
      <c r="E8" s="9"/>
      <c r="F8" s="21"/>
      <c r="G8" s="21"/>
      <c r="H8" s="21"/>
    </row>
    <row r="9" s="3" customFormat="1" ht="37.5" customHeight="1" spans="1:8">
      <c r="A9" s="12" t="s">
        <v>32</v>
      </c>
      <c r="B9" s="12"/>
      <c r="C9" s="12"/>
      <c r="D9" s="12"/>
      <c r="E9" s="12"/>
      <c r="F9" s="22"/>
      <c r="G9" s="22"/>
      <c r="H9" s="22"/>
    </row>
    <row r="10" s="1" customFormat="1" ht="47" customHeight="1" spans="1:1">
      <c r="A10" s="23" t="s">
        <v>269</v>
      </c>
    </row>
    <row r="11" s="2" customFormat="1" ht="15" hidden="1" customHeight="1"/>
  </sheetData>
  <mergeCells count="9">
    <mergeCell ref="A3:H3"/>
    <mergeCell ref="A4:H4"/>
    <mergeCell ref="F5:H5"/>
    <mergeCell ref="A9:E9"/>
    <mergeCell ref="A5:A6"/>
    <mergeCell ref="B5:B6"/>
    <mergeCell ref="C5:C6"/>
    <mergeCell ref="D5:D6"/>
    <mergeCell ref="E5:E6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2"/>
  <sheetViews>
    <sheetView showZeros="0" workbookViewId="0">
      <pane ySplit="1" topLeftCell="A2" activePane="bottomLeft" state="frozen"/>
      <selection/>
      <selection pane="bottomLeft" activeCell="B11" sqref="B11"/>
    </sheetView>
  </sheetViews>
  <sheetFormatPr defaultColWidth="10.3333333333333" defaultRowHeight="11.25" customHeight="1" zeroHeight="1"/>
  <cols>
    <col min="1" max="11" width="33.3333333333333" customWidth="1"/>
    <col min="12" max="16384" width="10.3333333333333" hidden="1" customWidth="1"/>
  </cols>
  <sheetData>
    <row r="1" s="1" customFormat="1" ht="15" customHeight="1" spans="1:11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18.75" customHeight="1" spans="11:11">
      <c r="K2" s="5" t="s">
        <v>314</v>
      </c>
    </row>
    <row r="3" s="2" customFormat="1" ht="56.25" customHeight="1" spans="1:11">
      <c r="A3" s="6" t="s">
        <v>315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ht="18.75" customHeight="1" spans="1:11">
      <c r="A4" t="str">
        <f>"单位名称："&amp;"香格里拉市虎跳峡镇中心卫生院"</f>
        <v>单位名称：香格里拉市虎跳峡镇中心卫生院</v>
      </c>
      <c r="K4" s="8" t="s">
        <v>151</v>
      </c>
    </row>
    <row r="5" ht="37.5" customHeight="1" spans="1:11">
      <c r="A5" s="9" t="s">
        <v>235</v>
      </c>
      <c r="B5" s="9" t="s">
        <v>162</v>
      </c>
      <c r="C5" s="9" t="s">
        <v>236</v>
      </c>
      <c r="D5" s="9" t="s">
        <v>163</v>
      </c>
      <c r="E5" s="9" t="s">
        <v>164</v>
      </c>
      <c r="F5" s="9" t="s">
        <v>165</v>
      </c>
      <c r="G5" s="9" t="s">
        <v>166</v>
      </c>
      <c r="H5" s="9" t="s">
        <v>32</v>
      </c>
      <c r="I5" s="9" t="s">
        <v>316</v>
      </c>
      <c r="J5" s="9"/>
      <c r="K5" s="9"/>
    </row>
    <row r="6" ht="37.5" customHeight="1" spans="1:11">
      <c r="A6" s="9"/>
      <c r="B6" s="9"/>
      <c r="C6" s="9"/>
      <c r="D6" s="9"/>
      <c r="E6" s="9"/>
      <c r="F6" s="9"/>
      <c r="G6" s="9"/>
      <c r="H6" s="9"/>
      <c r="I6" s="9" t="s">
        <v>35</v>
      </c>
      <c r="J6" s="9" t="s">
        <v>36</v>
      </c>
      <c r="K6" s="9" t="s">
        <v>37</v>
      </c>
    </row>
    <row r="7" ht="18.75" customHeight="1" spans="1:11">
      <c r="A7" s="9" t="s">
        <v>46</v>
      </c>
      <c r="B7" s="9" t="s">
        <v>47</v>
      </c>
      <c r="C7" s="9" t="s">
        <v>48</v>
      </c>
      <c r="D7" s="9" t="s">
        <v>49</v>
      </c>
      <c r="E7" s="9" t="s">
        <v>50</v>
      </c>
      <c r="F7" s="9" t="s">
        <v>51</v>
      </c>
      <c r="G7" s="9" t="s">
        <v>52</v>
      </c>
      <c r="H7" s="9" t="s">
        <v>53</v>
      </c>
      <c r="I7" s="9" t="s">
        <v>54</v>
      </c>
      <c r="J7" s="9" t="s">
        <v>55</v>
      </c>
      <c r="K7" s="9" t="s">
        <v>56</v>
      </c>
    </row>
    <row r="8" ht="37.5" customHeight="1" spans="1:1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s="16" customFormat="1" ht="37.5" customHeight="1" spans="1:11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</row>
    <row r="10" s="17" customFormat="1" ht="37.5" customHeight="1" spans="1:11">
      <c r="A10" s="19" t="s">
        <v>115</v>
      </c>
      <c r="B10" s="19"/>
      <c r="C10" s="19"/>
      <c r="D10" s="19"/>
      <c r="E10" s="19"/>
      <c r="F10" s="19"/>
      <c r="G10" s="19"/>
      <c r="H10" s="20"/>
      <c r="I10" s="20"/>
      <c r="J10" s="20"/>
      <c r="K10" s="20"/>
    </row>
    <row r="11" s="15" customFormat="1" ht="51" customHeight="1" spans="1:1">
      <c r="A11" s="15" t="s">
        <v>269</v>
      </c>
    </row>
    <row r="12" s="2" customFormat="1" ht="15" hidden="1" customHeight="1"/>
  </sheetData>
  <mergeCells count="12">
    <mergeCell ref="A3:K3"/>
    <mergeCell ref="A4:J4"/>
    <mergeCell ref="I5:K5"/>
    <mergeCell ref="A10:G10"/>
    <mergeCell ref="A5:A6"/>
    <mergeCell ref="B5:B6"/>
    <mergeCell ref="C5:C6"/>
    <mergeCell ref="D5:D6"/>
    <mergeCell ref="E5:E6"/>
    <mergeCell ref="F5:F6"/>
    <mergeCell ref="G5:G6"/>
    <mergeCell ref="H5:H6"/>
  </mergeCells>
  <pageMargins left="0.75" right="0.75" top="1" bottom="1" header="0.5" footer="0.5"/>
  <pageSetup paperSize="1" pageOrder="overThenDown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2"/>
  <sheetViews>
    <sheetView showZeros="0" workbookViewId="0">
      <pane ySplit="1" topLeftCell="A2" activePane="bottomLeft" state="frozen"/>
      <selection/>
      <selection pane="bottomLeft" activeCell="A10" sqref="$A10:$XFD10"/>
    </sheetView>
  </sheetViews>
  <sheetFormatPr defaultColWidth="10.3333333333333" defaultRowHeight="11.25" customHeight="1" zeroHeight="1" outlineLevelCol="6"/>
  <cols>
    <col min="1" max="7" width="33.3333333333333" customWidth="1"/>
    <col min="8" max="16384" width="10.3333333333333" hidden="1" customWidth="1"/>
  </cols>
  <sheetData>
    <row r="1" s="1" customFormat="1" ht="15" customHeight="1" spans="1:7">
      <c r="A1" s="4"/>
      <c r="B1" s="4"/>
      <c r="C1" s="4"/>
      <c r="D1" s="4"/>
      <c r="E1" s="4"/>
      <c r="F1" s="4"/>
      <c r="G1" s="4"/>
    </row>
    <row r="2" s="1" customFormat="1" ht="18.75" customHeight="1" spans="7:7">
      <c r="G2" s="5" t="s">
        <v>317</v>
      </c>
    </row>
    <row r="3" s="2" customFormat="1" ht="56.25" customHeight="1" spans="1:7">
      <c r="A3" s="6" t="s">
        <v>318</v>
      </c>
      <c r="B3" s="6"/>
      <c r="C3" s="6"/>
      <c r="D3" s="6"/>
      <c r="E3" s="6"/>
      <c r="F3" s="6"/>
      <c r="G3" s="6"/>
    </row>
    <row r="4" ht="18.75" customHeight="1" spans="1:7">
      <c r="A4" s="7" t="str">
        <f>"单位名称："&amp;"香格里拉市虎跳峡镇中心卫生院"</f>
        <v>单位名称：香格里拉市虎跳峡镇中心卫生院</v>
      </c>
      <c r="G4" s="8" t="s">
        <v>151</v>
      </c>
    </row>
    <row r="5" ht="37.5" customHeight="1" spans="1:7">
      <c r="A5" s="9" t="s">
        <v>236</v>
      </c>
      <c r="B5" s="9" t="s">
        <v>235</v>
      </c>
      <c r="C5" s="9" t="s">
        <v>162</v>
      </c>
      <c r="D5" s="9" t="s">
        <v>319</v>
      </c>
      <c r="E5" s="9" t="s">
        <v>35</v>
      </c>
      <c r="F5" s="9"/>
      <c r="G5" s="9"/>
    </row>
    <row r="6" ht="37.5" customHeight="1" spans="1:7">
      <c r="A6" s="9"/>
      <c r="B6" s="9"/>
      <c r="C6" s="9"/>
      <c r="D6" s="9"/>
      <c r="E6" s="9" t="s">
        <v>320</v>
      </c>
      <c r="F6" s="9" t="s">
        <v>321</v>
      </c>
      <c r="G6" s="9" t="s">
        <v>322</v>
      </c>
    </row>
    <row r="7" ht="18.75" customHeight="1" spans="1:7">
      <c r="A7" s="9" t="s">
        <v>46</v>
      </c>
      <c r="B7" s="9" t="s">
        <v>47</v>
      </c>
      <c r="C7" s="9" t="s">
        <v>48</v>
      </c>
      <c r="D7" s="9" t="s">
        <v>49</v>
      </c>
      <c r="E7" s="9" t="s">
        <v>50</v>
      </c>
      <c r="F7" s="9" t="s">
        <v>51</v>
      </c>
      <c r="G7" s="9" t="s">
        <v>52</v>
      </c>
    </row>
    <row r="8" ht="37.5" customHeight="1" spans="1:7">
      <c r="A8" s="10"/>
      <c r="B8" s="10"/>
      <c r="C8" s="10"/>
      <c r="D8" s="10"/>
      <c r="E8" s="11"/>
      <c r="F8" s="11"/>
      <c r="G8" s="11"/>
    </row>
    <row r="9" ht="37.5" customHeight="1" spans="1:7">
      <c r="A9" s="10"/>
      <c r="B9" s="10"/>
      <c r="C9" s="10"/>
      <c r="D9" s="10"/>
      <c r="E9" s="11"/>
      <c r="F9" s="11"/>
      <c r="G9" s="11"/>
    </row>
    <row r="10" s="3" customFormat="1" ht="37.5" customHeight="1" spans="1:7">
      <c r="A10" s="12" t="s">
        <v>32</v>
      </c>
      <c r="B10" s="13" t="s">
        <v>323</v>
      </c>
      <c r="C10" s="13"/>
      <c r="D10" s="13"/>
      <c r="E10" s="14"/>
      <c r="F10" s="14"/>
      <c r="G10" s="14"/>
    </row>
    <row r="11" s="1" customFormat="1" ht="35" customHeight="1" spans="1:1">
      <c r="A11" s="15" t="s">
        <v>269</v>
      </c>
    </row>
    <row r="12" s="2" customFormat="1" ht="15" hidden="1" customHeight="1"/>
  </sheetData>
  <mergeCells count="8">
    <mergeCell ref="A3:G3"/>
    <mergeCell ref="A4:F4"/>
    <mergeCell ref="E5:G5"/>
    <mergeCell ref="A10:D10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workbookViewId="0">
      <pane ySplit="1" topLeftCell="A2" activePane="bottomLeft" state="frozen"/>
      <selection/>
      <selection pane="bottomLeft" activeCell="A1" sqref="$A1:$XFD2"/>
    </sheetView>
  </sheetViews>
  <sheetFormatPr defaultColWidth="10.3333333333333" defaultRowHeight="11.25" customHeight="1" zeroHeight="1"/>
  <cols>
    <col min="1" max="1" width="25.4777777777778" customWidth="1"/>
    <col min="2" max="2" width="49.1444444444444" customWidth="1"/>
    <col min="3" max="6" width="33.3333333333333" customWidth="1"/>
    <col min="7" max="8" width="26.9777777777778" customWidth="1"/>
    <col min="9" max="9" width="33.3333333333333" customWidth="1"/>
    <col min="10" max="19" width="25.6444444444444" customWidth="1"/>
    <col min="20" max="16384" width="10.3333333333333" hidden="1" customWidth="1"/>
  </cols>
  <sheetData>
    <row r="1" s="1" customFormat="1" ht="15" customHeight="1" spans="1:19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="1" customFormat="1" ht="18.75" customHeight="1" spans="19:19">
      <c r="S2" s="5" t="s">
        <v>28</v>
      </c>
    </row>
    <row r="3" s="2" customFormat="1" ht="61.2" customHeight="1" spans="1:19">
      <c r="A3" s="6" t="s">
        <v>29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ht="19.95" customHeight="1" spans="1:19">
      <c r="A4" s="7" t="str">
        <f>"单位名称："&amp;"香格里拉市虎跳峡镇中心卫生院"</f>
        <v>单位名称：香格里拉市虎跳峡镇中心卫生院</v>
      </c>
      <c r="S4" s="8" t="s">
        <v>2</v>
      </c>
    </row>
    <row r="5" ht="30.45" customHeight="1" spans="1:19">
      <c r="A5" s="9" t="s">
        <v>30</v>
      </c>
      <c r="B5" s="9" t="s">
        <v>31</v>
      </c>
      <c r="C5" s="9" t="s">
        <v>32</v>
      </c>
      <c r="D5" s="9" t="s">
        <v>33</v>
      </c>
      <c r="E5" s="9"/>
      <c r="F5" s="9"/>
      <c r="G5" s="9"/>
      <c r="H5" s="9"/>
      <c r="I5" s="9"/>
      <c r="J5" s="9"/>
      <c r="K5" s="9"/>
      <c r="L5" s="9"/>
      <c r="M5" s="9"/>
      <c r="N5" s="9"/>
      <c r="O5" s="9" t="s">
        <v>21</v>
      </c>
      <c r="P5" s="9"/>
      <c r="Q5" s="9"/>
      <c r="R5" s="9"/>
      <c r="S5" s="9"/>
    </row>
    <row r="6" ht="30.45" customHeight="1" spans="1:19">
      <c r="A6" s="9"/>
      <c r="B6" s="9"/>
      <c r="C6" s="9"/>
      <c r="D6" s="9" t="s">
        <v>34</v>
      </c>
      <c r="E6" s="9" t="s">
        <v>35</v>
      </c>
      <c r="F6" s="9" t="s">
        <v>36</v>
      </c>
      <c r="G6" s="9" t="s">
        <v>37</v>
      </c>
      <c r="H6" s="9" t="s">
        <v>38</v>
      </c>
      <c r="I6" s="9" t="s">
        <v>39</v>
      </c>
      <c r="J6" s="9"/>
      <c r="K6" s="9"/>
      <c r="L6" s="9"/>
      <c r="M6" s="9"/>
      <c r="N6" s="9"/>
      <c r="O6" s="9" t="s">
        <v>34</v>
      </c>
      <c r="P6" s="9" t="s">
        <v>35</v>
      </c>
      <c r="Q6" s="9" t="s">
        <v>36</v>
      </c>
      <c r="R6" s="9" t="s">
        <v>37</v>
      </c>
      <c r="S6" s="9" t="s">
        <v>40</v>
      </c>
    </row>
    <row r="7" ht="30.45" customHeight="1" spans="1:19">
      <c r="A7" s="9"/>
      <c r="B7" s="9"/>
      <c r="C7" s="9"/>
      <c r="D7" s="9"/>
      <c r="E7" s="9"/>
      <c r="F7" s="9"/>
      <c r="G7" s="9"/>
      <c r="H7" s="9"/>
      <c r="I7" s="9" t="s">
        <v>34</v>
      </c>
      <c r="J7" s="9" t="s">
        <v>41</v>
      </c>
      <c r="K7" s="9" t="s">
        <v>42</v>
      </c>
      <c r="L7" s="9" t="s">
        <v>43</v>
      </c>
      <c r="M7" s="9" t="s">
        <v>44</v>
      </c>
      <c r="N7" s="9" t="s">
        <v>45</v>
      </c>
      <c r="O7" s="9"/>
      <c r="P7" s="9"/>
      <c r="Q7" s="9"/>
      <c r="R7" s="9"/>
      <c r="S7" s="9"/>
    </row>
    <row r="8" ht="30.45" customHeight="1" spans="1:19">
      <c r="A8" s="9" t="s">
        <v>46</v>
      </c>
      <c r="B8" s="9" t="s">
        <v>47</v>
      </c>
      <c r="C8" s="9" t="s">
        <v>48</v>
      </c>
      <c r="D8" s="9" t="s">
        <v>49</v>
      </c>
      <c r="E8" s="9" t="s">
        <v>50</v>
      </c>
      <c r="F8" s="9" t="s">
        <v>51</v>
      </c>
      <c r="G8" s="9" t="s">
        <v>52</v>
      </c>
      <c r="H8" s="9" t="s">
        <v>53</v>
      </c>
      <c r="I8" s="9" t="s">
        <v>54</v>
      </c>
      <c r="J8" s="9" t="s">
        <v>55</v>
      </c>
      <c r="K8" s="9" t="s">
        <v>56</v>
      </c>
      <c r="L8" s="9" t="s">
        <v>57</v>
      </c>
      <c r="M8" s="9" t="s">
        <v>58</v>
      </c>
      <c r="N8" s="9" t="s">
        <v>59</v>
      </c>
      <c r="O8" s="9" t="s">
        <v>60</v>
      </c>
      <c r="P8" s="9" t="s">
        <v>61</v>
      </c>
      <c r="Q8" s="9" t="s">
        <v>62</v>
      </c>
      <c r="R8" s="9" t="s">
        <v>63</v>
      </c>
      <c r="S8" s="9" t="s">
        <v>64</v>
      </c>
    </row>
    <row r="9" ht="38.7" customHeight="1" spans="1:19">
      <c r="A9" s="10" t="s">
        <v>65</v>
      </c>
      <c r="B9" s="10" t="s">
        <v>66</v>
      </c>
      <c r="C9" s="21">
        <v>27283545.02</v>
      </c>
      <c r="D9" s="21">
        <v>27283545.02</v>
      </c>
      <c r="E9" s="21">
        <v>17283545.02</v>
      </c>
      <c r="F9" s="21"/>
      <c r="G9" s="21"/>
      <c r="H9" s="21"/>
      <c r="I9" s="21">
        <v>10000000</v>
      </c>
      <c r="J9" s="21">
        <v>10000000</v>
      </c>
      <c r="K9" s="21"/>
      <c r="L9" s="21"/>
      <c r="M9" s="21"/>
      <c r="N9" s="21"/>
      <c r="O9" s="21"/>
      <c r="P9" s="21"/>
      <c r="Q9" s="21"/>
      <c r="R9" s="21"/>
      <c r="S9" s="21"/>
    </row>
    <row r="10" ht="38.7" customHeight="1" spans="1:19">
      <c r="A10" s="9" t="s">
        <v>32</v>
      </c>
      <c r="B10" s="9"/>
      <c r="C10" s="21">
        <v>27283545.02</v>
      </c>
      <c r="D10" s="21">
        <v>27283545.02</v>
      </c>
      <c r="E10" s="21">
        <v>17283545.02</v>
      </c>
      <c r="F10" s="21"/>
      <c r="G10" s="21"/>
      <c r="H10" s="21"/>
      <c r="I10" s="21">
        <v>10000000</v>
      </c>
      <c r="J10" s="21">
        <v>10000000</v>
      </c>
      <c r="K10" s="21"/>
      <c r="L10" s="21"/>
      <c r="M10" s="21"/>
      <c r="N10" s="21"/>
      <c r="O10" s="21"/>
      <c r="P10" s="21"/>
      <c r="Q10" s="21"/>
      <c r="R10" s="21"/>
      <c r="S10" s="21"/>
    </row>
  </sheetData>
  <mergeCells count="19">
    <mergeCell ref="A3:S3"/>
    <mergeCell ref="A4:R4"/>
    <mergeCell ref="D5:N5"/>
    <mergeCell ref="O5:S5"/>
    <mergeCell ref="I6:N6"/>
    <mergeCell ref="A10:B10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ageMargins left="0.75" right="0.75" top="1" bottom="1" header="0.5" footer="0.5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6"/>
  <sheetViews>
    <sheetView showZeros="0" zoomScale="85" zoomScaleNormal="85" workbookViewId="0">
      <pane ySplit="1" topLeftCell="A14" activePane="bottomLeft" state="frozen"/>
      <selection/>
      <selection pane="bottomLeft" activeCell="E8" sqref="E8"/>
    </sheetView>
  </sheetViews>
  <sheetFormatPr defaultColWidth="10.3333333333333" defaultRowHeight="11.25" customHeight="1" zeroHeight="1"/>
  <cols>
    <col min="1" max="1" width="33.3333333333333" customWidth="1"/>
    <col min="2" max="2" width="44.6444444444444" customWidth="1"/>
    <col min="3" max="6" width="33.3333333333333" customWidth="1"/>
    <col min="7" max="9" width="27.9777777777778" customWidth="1"/>
    <col min="10" max="10" width="33.3333333333333" customWidth="1"/>
    <col min="11" max="15" width="20.1444444444444" customWidth="1"/>
    <col min="16" max="16384" width="10.3333333333333" hidden="1" customWidth="1"/>
  </cols>
  <sheetData>
    <row r="1" s="1" customFormat="1" ht="15" customHeight="1" spans="1:1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18.75" customHeight="1" spans="15:15">
      <c r="O2" s="5" t="s">
        <v>67</v>
      </c>
    </row>
    <row r="3" s="2" customFormat="1" ht="56.7" customHeight="1" spans="1:15">
      <c r="A3" s="6" t="s">
        <v>68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ht="21.45" customHeight="1" spans="1:15">
      <c r="A4" s="7" t="str">
        <f>"单位名称："&amp;"香格里拉市虎跳峡镇中心卫生院"</f>
        <v>单位名称：香格里拉市虎跳峡镇中心卫生院</v>
      </c>
      <c r="O4" s="8" t="s">
        <v>2</v>
      </c>
    </row>
    <row r="5" ht="38.7" customHeight="1" spans="1:15">
      <c r="A5" s="9" t="s">
        <v>69</v>
      </c>
      <c r="B5" s="9" t="s">
        <v>70</v>
      </c>
      <c r="C5" s="9" t="s">
        <v>32</v>
      </c>
      <c r="D5" s="9" t="s">
        <v>35</v>
      </c>
      <c r="E5" s="9" t="s">
        <v>71</v>
      </c>
      <c r="F5" s="9" t="s">
        <v>72</v>
      </c>
      <c r="G5" s="9" t="s">
        <v>36</v>
      </c>
      <c r="H5" s="9" t="s">
        <v>37</v>
      </c>
      <c r="I5" s="9" t="s">
        <v>73</v>
      </c>
      <c r="J5" s="9" t="s">
        <v>39</v>
      </c>
      <c r="K5" s="9"/>
      <c r="L5" s="9"/>
      <c r="M5" s="9"/>
      <c r="N5" s="9"/>
      <c r="O5" s="9"/>
    </row>
    <row r="6" ht="38.7" customHeight="1" spans="1:15">
      <c r="A6" s="9"/>
      <c r="B6" s="9"/>
      <c r="C6" s="9"/>
      <c r="D6" s="9" t="s">
        <v>34</v>
      </c>
      <c r="E6" s="9" t="s">
        <v>71</v>
      </c>
      <c r="F6" s="9" t="s">
        <v>72</v>
      </c>
      <c r="G6" s="9"/>
      <c r="H6" s="9"/>
      <c r="I6" s="9"/>
      <c r="J6" s="9" t="s">
        <v>34</v>
      </c>
      <c r="K6" s="9" t="s">
        <v>74</v>
      </c>
      <c r="L6" s="9" t="s">
        <v>75</v>
      </c>
      <c r="M6" s="9" t="s">
        <v>76</v>
      </c>
      <c r="N6" s="9" t="s">
        <v>77</v>
      </c>
      <c r="O6" s="9" t="s">
        <v>78</v>
      </c>
    </row>
    <row r="7" ht="31.2" customHeight="1" spans="1:15">
      <c r="A7" s="9" t="s">
        <v>46</v>
      </c>
      <c r="B7" s="9" t="s">
        <v>47</v>
      </c>
      <c r="C7" s="9" t="s">
        <v>48</v>
      </c>
      <c r="D7" s="9" t="s">
        <v>49</v>
      </c>
      <c r="E7" s="9" t="s">
        <v>50</v>
      </c>
      <c r="F7" s="9" t="s">
        <v>51</v>
      </c>
      <c r="G7" s="9" t="s">
        <v>52</v>
      </c>
      <c r="H7" s="9" t="s">
        <v>53</v>
      </c>
      <c r="I7" s="9" t="s">
        <v>54</v>
      </c>
      <c r="J7" s="9" t="s">
        <v>55</v>
      </c>
      <c r="K7" s="9" t="s">
        <v>56</v>
      </c>
      <c r="L7" s="9" t="s">
        <v>57</v>
      </c>
      <c r="M7" s="9" t="s">
        <v>58</v>
      </c>
      <c r="N7" s="9" t="s">
        <v>59</v>
      </c>
      <c r="O7" s="9" t="s">
        <v>60</v>
      </c>
    </row>
    <row r="8" ht="36.45" customHeight="1" spans="1:15">
      <c r="A8" s="10" t="s">
        <v>79</v>
      </c>
      <c r="B8" s="10" t="s">
        <v>80</v>
      </c>
      <c r="C8" s="21">
        <v>1662122.21</v>
      </c>
      <c r="D8" s="21">
        <v>1662122.21</v>
      </c>
      <c r="E8" s="21">
        <v>1662122.21</v>
      </c>
      <c r="F8" s="21"/>
      <c r="G8" s="21"/>
      <c r="H8" s="21"/>
      <c r="I8" s="21"/>
      <c r="J8" s="21"/>
      <c r="K8" s="21"/>
      <c r="L8" s="21"/>
      <c r="M8" s="21"/>
      <c r="N8" s="21"/>
      <c r="O8" s="21"/>
    </row>
    <row r="9" ht="36.45" customHeight="1" spans="1:15">
      <c r="A9" s="87" t="s">
        <v>81</v>
      </c>
      <c r="B9" s="87" t="s">
        <v>82</v>
      </c>
      <c r="C9" s="21">
        <v>1650650.21</v>
      </c>
      <c r="D9" s="21">
        <v>1650650.21</v>
      </c>
      <c r="E9" s="21">
        <v>1650650.21</v>
      </c>
      <c r="F9" s="21"/>
      <c r="G9" s="21"/>
      <c r="H9" s="21"/>
      <c r="I9" s="21"/>
      <c r="J9" s="21"/>
      <c r="K9" s="21"/>
      <c r="L9" s="21"/>
      <c r="M9" s="21"/>
      <c r="N9" s="21"/>
      <c r="O9" s="21"/>
    </row>
    <row r="10" ht="36.45" customHeight="1" spans="1:15">
      <c r="A10" s="88" t="s">
        <v>83</v>
      </c>
      <c r="B10" s="88" t="s">
        <v>84</v>
      </c>
      <c r="C10" s="21">
        <v>1640750.21</v>
      </c>
      <c r="D10" s="21">
        <v>1640750.21</v>
      </c>
      <c r="E10" s="21">
        <v>1640750.21</v>
      </c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ht="36.45" customHeight="1" spans="1:15">
      <c r="A11" s="88" t="s">
        <v>85</v>
      </c>
      <c r="B11" s="88" t="s">
        <v>86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ht="36.45" customHeight="1" spans="1:15">
      <c r="A12" s="88" t="s">
        <v>87</v>
      </c>
      <c r="B12" s="88" t="s">
        <v>88</v>
      </c>
      <c r="C12" s="21">
        <v>9900</v>
      </c>
      <c r="D12" s="21">
        <v>9900</v>
      </c>
      <c r="E12" s="21">
        <v>9900</v>
      </c>
      <c r="F12" s="21"/>
      <c r="G12" s="21"/>
      <c r="H12" s="21"/>
      <c r="I12" s="21"/>
      <c r="J12" s="21"/>
      <c r="K12" s="21"/>
      <c r="L12" s="21"/>
      <c r="M12" s="21"/>
      <c r="N12" s="21"/>
      <c r="O12" s="21"/>
    </row>
    <row r="13" ht="36.45" customHeight="1" spans="1:15">
      <c r="A13" s="87" t="s">
        <v>89</v>
      </c>
      <c r="B13" s="87" t="s">
        <v>90</v>
      </c>
      <c r="C13" s="21">
        <v>11472</v>
      </c>
      <c r="D13" s="21">
        <v>11472</v>
      </c>
      <c r="E13" s="21">
        <v>11472</v>
      </c>
      <c r="F13" s="21"/>
      <c r="G13" s="21"/>
      <c r="H13" s="21"/>
      <c r="I13" s="21"/>
      <c r="J13" s="21"/>
      <c r="K13" s="21"/>
      <c r="L13" s="21"/>
      <c r="M13" s="21"/>
      <c r="N13" s="21"/>
      <c r="O13" s="21"/>
    </row>
    <row r="14" ht="36.45" customHeight="1" spans="1:15">
      <c r="A14" s="88" t="s">
        <v>91</v>
      </c>
      <c r="B14" s="88" t="s">
        <v>92</v>
      </c>
      <c r="C14" s="21">
        <v>11472</v>
      </c>
      <c r="D14" s="21">
        <v>11472</v>
      </c>
      <c r="E14" s="21">
        <v>11472</v>
      </c>
      <c r="F14" s="21"/>
      <c r="G14" s="21"/>
      <c r="H14" s="21"/>
      <c r="I14" s="21"/>
      <c r="J14" s="21"/>
      <c r="K14" s="21"/>
      <c r="L14" s="21"/>
      <c r="M14" s="21"/>
      <c r="N14" s="21"/>
      <c r="O14" s="21"/>
    </row>
    <row r="15" ht="36.45" customHeight="1" spans="1:15">
      <c r="A15" s="10" t="s">
        <v>93</v>
      </c>
      <c r="B15" s="10" t="s">
        <v>94</v>
      </c>
      <c r="C15" s="21">
        <v>24308444.15</v>
      </c>
      <c r="D15" s="21">
        <v>14308444.15</v>
      </c>
      <c r="E15" s="21">
        <v>14308444.15</v>
      </c>
      <c r="F15" s="21"/>
      <c r="G15" s="21"/>
      <c r="H15" s="21"/>
      <c r="I15" s="21"/>
      <c r="J15" s="21">
        <v>10000000</v>
      </c>
      <c r="K15" s="21">
        <v>10000000</v>
      </c>
      <c r="L15" s="21"/>
      <c r="M15" s="21"/>
      <c r="N15" s="21"/>
      <c r="O15" s="21"/>
    </row>
    <row r="16" ht="36.45" customHeight="1" spans="1:15">
      <c r="A16" s="87" t="s">
        <v>95</v>
      </c>
      <c r="B16" s="87" t="s">
        <v>96</v>
      </c>
      <c r="C16" s="21">
        <v>22959533.57</v>
      </c>
      <c r="D16" s="21">
        <v>12959533.57</v>
      </c>
      <c r="E16" s="21">
        <v>12959533.57</v>
      </c>
      <c r="F16" s="21"/>
      <c r="G16" s="21"/>
      <c r="H16" s="21"/>
      <c r="I16" s="21"/>
      <c r="J16" s="21">
        <v>10000000</v>
      </c>
      <c r="K16" s="21">
        <v>10000000</v>
      </c>
      <c r="L16" s="21"/>
      <c r="M16" s="21"/>
      <c r="N16" s="21"/>
      <c r="O16" s="21"/>
    </row>
    <row r="17" ht="36.45" customHeight="1" spans="1:15">
      <c r="A17" s="88" t="s">
        <v>97</v>
      </c>
      <c r="B17" s="88" t="s">
        <v>98</v>
      </c>
      <c r="C17" s="21">
        <v>22959533.57</v>
      </c>
      <c r="D17" s="21">
        <v>12959533.57</v>
      </c>
      <c r="E17" s="21">
        <v>12959533.57</v>
      </c>
      <c r="F17" s="21"/>
      <c r="G17" s="21"/>
      <c r="H17" s="21"/>
      <c r="I17" s="21"/>
      <c r="J17" s="21">
        <v>10000000</v>
      </c>
      <c r="K17" s="21">
        <v>10000000</v>
      </c>
      <c r="L17" s="21"/>
      <c r="M17" s="21"/>
      <c r="N17" s="21"/>
      <c r="O17" s="21"/>
    </row>
    <row r="18" ht="36.45" customHeight="1" spans="1:15">
      <c r="A18" s="87" t="s">
        <v>99</v>
      </c>
      <c r="B18" s="87" t="s">
        <v>100</v>
      </c>
      <c r="C18" s="21">
        <v>1348910.58</v>
      </c>
      <c r="D18" s="21">
        <v>1348910.58</v>
      </c>
      <c r="E18" s="21">
        <v>1348910.58</v>
      </c>
      <c r="F18" s="21"/>
      <c r="G18" s="21"/>
      <c r="H18" s="21"/>
      <c r="I18" s="21"/>
      <c r="J18" s="21"/>
      <c r="K18" s="21"/>
      <c r="L18" s="21"/>
      <c r="M18" s="21"/>
      <c r="N18" s="21"/>
      <c r="O18" s="21"/>
    </row>
    <row r="19" ht="36.45" customHeight="1" spans="1:15">
      <c r="A19" s="88" t="s">
        <v>101</v>
      </c>
      <c r="B19" s="88" t="s">
        <v>102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</row>
    <row r="20" ht="36.45" customHeight="1" spans="1:15">
      <c r="A20" s="88" t="s">
        <v>103</v>
      </c>
      <c r="B20" s="88" t="s">
        <v>104</v>
      </c>
      <c r="C20" s="21">
        <v>756052.11</v>
      </c>
      <c r="D20" s="21">
        <v>756052.11</v>
      </c>
      <c r="E20" s="21">
        <v>756052.11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</row>
    <row r="21" ht="36.45" customHeight="1" spans="1:15">
      <c r="A21" s="88" t="s">
        <v>105</v>
      </c>
      <c r="B21" s="88" t="s">
        <v>106</v>
      </c>
      <c r="C21" s="21">
        <v>554133.09</v>
      </c>
      <c r="D21" s="21">
        <v>554133.09</v>
      </c>
      <c r="E21" s="21">
        <v>554133.09</v>
      </c>
      <c r="F21" s="21"/>
      <c r="G21" s="21"/>
      <c r="H21" s="21"/>
      <c r="I21" s="21"/>
      <c r="J21" s="21"/>
      <c r="K21" s="21"/>
      <c r="L21" s="21"/>
      <c r="M21" s="21"/>
      <c r="N21" s="21"/>
      <c r="O21" s="21"/>
    </row>
    <row r="22" ht="36.45" customHeight="1" spans="1:15">
      <c r="A22" s="88" t="s">
        <v>107</v>
      </c>
      <c r="B22" s="88" t="s">
        <v>108</v>
      </c>
      <c r="C22" s="21">
        <v>38725.38</v>
      </c>
      <c r="D22" s="21">
        <v>38725.38</v>
      </c>
      <c r="E22" s="21">
        <v>38725.38</v>
      </c>
      <c r="F22" s="21"/>
      <c r="G22" s="21"/>
      <c r="H22" s="21"/>
      <c r="I22" s="21"/>
      <c r="J22" s="21"/>
      <c r="K22" s="21"/>
      <c r="L22" s="21"/>
      <c r="M22" s="21"/>
      <c r="N22" s="21"/>
      <c r="O22" s="21"/>
    </row>
    <row r="23" ht="36.45" customHeight="1" spans="1:15">
      <c r="A23" s="10" t="s">
        <v>109</v>
      </c>
      <c r="B23" s="10" t="s">
        <v>110</v>
      </c>
      <c r="C23" s="21">
        <v>1312978.66</v>
      </c>
      <c r="D23" s="21">
        <v>1312978.66</v>
      </c>
      <c r="E23" s="21">
        <v>1312978.66</v>
      </c>
      <c r="F23" s="21"/>
      <c r="G23" s="21"/>
      <c r="H23" s="21"/>
      <c r="I23" s="21"/>
      <c r="J23" s="21"/>
      <c r="K23" s="21"/>
      <c r="L23" s="21"/>
      <c r="M23" s="21"/>
      <c r="N23" s="21"/>
      <c r="O23" s="21"/>
    </row>
    <row r="24" ht="36.45" customHeight="1" spans="1:15">
      <c r="A24" s="87" t="s">
        <v>111</v>
      </c>
      <c r="B24" s="87" t="s">
        <v>112</v>
      </c>
      <c r="C24" s="21">
        <v>1312978.66</v>
      </c>
      <c r="D24" s="21">
        <v>1312978.66</v>
      </c>
      <c r="E24" s="21">
        <v>1312978.66</v>
      </c>
      <c r="F24" s="21"/>
      <c r="G24" s="21"/>
      <c r="H24" s="21"/>
      <c r="I24" s="21"/>
      <c r="J24" s="21"/>
      <c r="K24" s="21"/>
      <c r="L24" s="21"/>
      <c r="M24" s="21"/>
      <c r="N24" s="21"/>
      <c r="O24" s="21"/>
    </row>
    <row r="25" ht="36.45" customHeight="1" spans="1:15">
      <c r="A25" s="88" t="s">
        <v>113</v>
      </c>
      <c r="B25" s="88" t="s">
        <v>114</v>
      </c>
      <c r="C25" s="21">
        <v>1312978.66</v>
      </c>
      <c r="D25" s="21">
        <v>1312978.66</v>
      </c>
      <c r="E25" s="21">
        <v>1312978.66</v>
      </c>
      <c r="F25" s="21"/>
      <c r="G25" s="21"/>
      <c r="H25" s="21"/>
      <c r="I25" s="21"/>
      <c r="J25" s="21"/>
      <c r="K25" s="21"/>
      <c r="L25" s="21"/>
      <c r="M25" s="21"/>
      <c r="N25" s="21"/>
      <c r="O25" s="21"/>
    </row>
    <row r="26" ht="36.45" customHeight="1" spans="1:15">
      <c r="A26" s="9" t="s">
        <v>115</v>
      </c>
      <c r="B26" s="9" t="s">
        <v>115</v>
      </c>
      <c r="C26" s="21">
        <v>27283545.02</v>
      </c>
      <c r="D26" s="21">
        <v>17283545.02</v>
      </c>
      <c r="E26" s="21">
        <v>17283545.02</v>
      </c>
      <c r="F26" s="21"/>
      <c r="G26" s="21"/>
      <c r="H26" s="21"/>
      <c r="I26" s="21"/>
      <c r="J26" s="21">
        <v>10000000</v>
      </c>
      <c r="K26" s="21">
        <v>10000000</v>
      </c>
      <c r="L26" s="21"/>
      <c r="M26" s="21"/>
      <c r="N26" s="21"/>
      <c r="O26" s="21"/>
    </row>
  </sheetData>
  <mergeCells count="11">
    <mergeCell ref="A3:O3"/>
    <mergeCell ref="A4:N4"/>
    <mergeCell ref="D5:F5"/>
    <mergeCell ref="J5:O5"/>
    <mergeCell ref="A26:B26"/>
    <mergeCell ref="A5:A6"/>
    <mergeCell ref="B5:B6"/>
    <mergeCell ref="C5:C6"/>
    <mergeCell ref="G5:G6"/>
    <mergeCell ref="H5:H6"/>
    <mergeCell ref="I5:I6"/>
  </mergeCells>
  <pageMargins left="0.75" right="0.75" top="1" bottom="1" header="0.5" footer="0.5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E17"/>
  <sheetViews>
    <sheetView showZeros="0" workbookViewId="0">
      <pane ySplit="1" topLeftCell="A4" activePane="bottomLeft" state="frozen"/>
      <selection/>
      <selection pane="bottomLeft" activeCell="A1" sqref="A1:D2"/>
    </sheetView>
  </sheetViews>
  <sheetFormatPr defaultColWidth="10.3333333333333" defaultRowHeight="11.25" customHeight="1" zeroHeight="1" outlineLevelCol="4"/>
  <cols>
    <col min="1" max="1" width="47.3111111111111" customWidth="1"/>
    <col min="2" max="2" width="53.4777777777778" customWidth="1"/>
    <col min="3" max="4" width="47.3111111111111" customWidth="1"/>
    <col min="5" max="16384" width="10.3333333333333" hidden="1" customWidth="1"/>
  </cols>
  <sheetData>
    <row r="1" ht="15" customHeight="1" spans="1:5">
      <c r="A1" s="4"/>
      <c r="B1" s="4"/>
      <c r="C1" s="4"/>
      <c r="D1" s="4"/>
      <c r="E1" s="85"/>
    </row>
    <row r="2" ht="18.75" customHeight="1" spans="1:5">
      <c r="A2" s="1"/>
      <c r="B2" s="1"/>
      <c r="C2" s="1"/>
      <c r="D2" s="5" t="s">
        <v>116</v>
      </c>
      <c r="E2" s="85"/>
    </row>
    <row r="3" ht="57.45" customHeight="1" spans="1:4">
      <c r="A3" s="6" t="s">
        <v>117</v>
      </c>
      <c r="B3" s="6"/>
      <c r="C3" s="6"/>
      <c r="D3" s="6"/>
    </row>
    <row r="4" ht="18.75" customHeight="1" spans="1:4">
      <c r="A4" s="7" t="str">
        <f>"单位名称："&amp;"香格里拉市虎跳峡镇中心卫生院"</f>
        <v>单位名称：香格里拉市虎跳峡镇中心卫生院</v>
      </c>
      <c r="D4" s="8" t="s">
        <v>2</v>
      </c>
    </row>
    <row r="5" ht="31.95" customHeight="1" spans="1:4">
      <c r="A5" s="9" t="s">
        <v>3</v>
      </c>
      <c r="B5" s="9"/>
      <c r="C5" s="9" t="s">
        <v>4</v>
      </c>
      <c r="D5" s="9"/>
    </row>
    <row r="6" ht="31.95" customHeight="1" spans="1:4">
      <c r="A6" s="9" t="s">
        <v>5</v>
      </c>
      <c r="B6" s="9" t="s">
        <v>6</v>
      </c>
      <c r="C6" s="9" t="s">
        <v>118</v>
      </c>
      <c r="D6" s="9" t="s">
        <v>6</v>
      </c>
    </row>
    <row r="7" ht="31.95" customHeight="1" spans="1:4">
      <c r="A7" s="10"/>
      <c r="B7" s="10"/>
      <c r="C7" s="10"/>
      <c r="D7" s="10"/>
    </row>
    <row r="8" ht="31.95" customHeight="1" spans="1:4">
      <c r="A8" s="10" t="s">
        <v>119</v>
      </c>
      <c r="B8" s="21">
        <v>17283545.02</v>
      </c>
      <c r="C8" s="10" t="s">
        <v>120</v>
      </c>
      <c r="D8" s="11">
        <v>17283545.02</v>
      </c>
    </row>
    <row r="9" ht="31.95" customHeight="1" spans="1:4">
      <c r="A9" s="10" t="s">
        <v>121</v>
      </c>
      <c r="B9" s="21">
        <v>17283545.02</v>
      </c>
      <c r="C9" s="10" t="str">
        <f>" ("&amp;"一"&amp;")  "&amp;"社会保障和就业支出"</f>
        <v> (一)  社会保障和就业支出</v>
      </c>
      <c r="D9" s="11">
        <v>1662122.21</v>
      </c>
    </row>
    <row r="10" ht="31.95" customHeight="1" spans="1:4">
      <c r="A10" s="10" t="s">
        <v>122</v>
      </c>
      <c r="B10" s="21"/>
      <c r="C10" s="10" t="str">
        <f>" ("&amp;"二"&amp;")  "&amp;"卫生健康支出"</f>
        <v> (二)  卫生健康支出</v>
      </c>
      <c r="D10" s="11">
        <v>14308444.15</v>
      </c>
    </row>
    <row r="11" ht="31.95" customHeight="1" spans="1:4">
      <c r="A11" s="10" t="s">
        <v>123</v>
      </c>
      <c r="B11" s="21"/>
      <c r="C11" s="10" t="str">
        <f>" ("&amp;"三"&amp;")  "&amp;"住房保障支出"</f>
        <v> (三)  住房保障支出</v>
      </c>
      <c r="D11" s="11">
        <v>1312978.66</v>
      </c>
    </row>
    <row r="12" ht="31.95" customHeight="1" spans="1:4">
      <c r="A12" s="10" t="s">
        <v>124</v>
      </c>
      <c r="B12" s="21"/>
      <c r="C12" s="10"/>
      <c r="D12" s="11"/>
    </row>
    <row r="13" ht="31.95" customHeight="1" spans="1:4">
      <c r="A13" s="10" t="s">
        <v>121</v>
      </c>
      <c r="B13" s="21"/>
      <c r="C13" s="10"/>
      <c r="D13" s="11"/>
    </row>
    <row r="14" ht="31.95" customHeight="1" spans="1:4">
      <c r="A14" s="10" t="s">
        <v>122</v>
      </c>
      <c r="B14" s="21"/>
      <c r="C14" s="10"/>
      <c r="D14" s="11"/>
    </row>
    <row r="15" ht="31.95" customHeight="1" spans="1:4">
      <c r="A15" s="10" t="s">
        <v>123</v>
      </c>
      <c r="B15" s="21"/>
      <c r="C15" s="10"/>
      <c r="D15" s="11"/>
    </row>
    <row r="16" ht="31.95" customHeight="1" spans="1:4">
      <c r="A16" s="10"/>
      <c r="B16" s="21"/>
      <c r="C16" s="10" t="s">
        <v>125</v>
      </c>
      <c r="D16" s="11"/>
    </row>
    <row r="17" ht="31.95" customHeight="1" spans="1:4">
      <c r="A17" s="9" t="s">
        <v>126</v>
      </c>
      <c r="B17" s="21">
        <v>17283545.02</v>
      </c>
      <c r="C17" s="9" t="s">
        <v>27</v>
      </c>
      <c r="D17" s="11">
        <v>17283545.02</v>
      </c>
    </row>
  </sheetData>
  <mergeCells count="4">
    <mergeCell ref="A3:D3"/>
    <mergeCell ref="A4:C4"/>
    <mergeCell ref="A5:B5"/>
    <mergeCell ref="C5:D5"/>
  </mergeCells>
  <pageMargins left="0.75" right="0.75" top="1" bottom="1" header="0.5" footer="0.5"/>
  <pageSetup paperSize="1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4"/>
  <sheetViews>
    <sheetView showZeros="0" workbookViewId="0">
      <pane ySplit="1" topLeftCell="A13" activePane="bottomLeft" state="frozen"/>
      <selection/>
      <selection pane="bottomLeft" activeCell="A3" sqref="A3:G3"/>
    </sheetView>
  </sheetViews>
  <sheetFormatPr defaultColWidth="10.3333333333333" defaultRowHeight="11.25" customHeight="1" zeroHeight="1" outlineLevelCol="6"/>
  <cols>
    <col min="1" max="7" width="33.3333333333333" customWidth="1"/>
    <col min="8" max="16384" width="10.3333333333333" hidden="1" customWidth="1"/>
  </cols>
  <sheetData>
    <row r="1" s="1" customFormat="1" ht="15" customHeight="1" spans="1:7">
      <c r="A1" s="4"/>
      <c r="B1" s="4"/>
      <c r="C1" s="4"/>
      <c r="D1" s="4"/>
      <c r="E1" s="4"/>
      <c r="F1" s="4"/>
      <c r="G1" s="4"/>
    </row>
    <row r="2" s="1" customFormat="1" ht="18.75" customHeight="1" spans="7:7">
      <c r="G2" s="5" t="s">
        <v>127</v>
      </c>
    </row>
    <row r="3" s="2" customFormat="1" ht="56.7" customHeight="1" spans="1:7">
      <c r="A3" s="6" t="s">
        <v>128</v>
      </c>
      <c r="B3" s="6"/>
      <c r="C3" s="6"/>
      <c r="D3" s="6"/>
      <c r="E3" s="6"/>
      <c r="F3" s="6"/>
      <c r="G3" s="6"/>
    </row>
    <row r="4" ht="18.75" customHeight="1" spans="1:7">
      <c r="A4" s="86" t="str">
        <f>"单位名称："&amp;"香格里拉市虎跳峡镇中心卫生院"</f>
        <v>单位名称：香格里拉市虎跳峡镇中心卫生院</v>
      </c>
      <c r="B4" s="86"/>
      <c r="C4" s="86"/>
      <c r="D4" s="86"/>
      <c r="E4" s="86"/>
      <c r="F4" s="86"/>
      <c r="G4" s="8" t="s">
        <v>2</v>
      </c>
    </row>
    <row r="5" ht="37.95" customHeight="1" spans="1:7">
      <c r="A5" s="9" t="s">
        <v>129</v>
      </c>
      <c r="B5" s="9"/>
      <c r="C5" s="9" t="s">
        <v>32</v>
      </c>
      <c r="D5" s="9" t="s">
        <v>71</v>
      </c>
      <c r="E5" s="9"/>
      <c r="F5" s="9"/>
      <c r="G5" s="9" t="s">
        <v>72</v>
      </c>
    </row>
    <row r="6" ht="37.95" customHeight="1" spans="1:7">
      <c r="A6" s="9" t="s">
        <v>69</v>
      </c>
      <c r="B6" s="9" t="s">
        <v>70</v>
      </c>
      <c r="C6" s="9"/>
      <c r="D6" s="9" t="s">
        <v>34</v>
      </c>
      <c r="E6" s="9" t="s">
        <v>130</v>
      </c>
      <c r="F6" s="9" t="s">
        <v>131</v>
      </c>
      <c r="G6" s="9"/>
    </row>
    <row r="7" ht="37.95" customHeight="1" spans="1:7">
      <c r="A7" s="9" t="s">
        <v>46</v>
      </c>
      <c r="B7" s="9" t="s">
        <v>47</v>
      </c>
      <c r="C7" s="9" t="s">
        <v>48</v>
      </c>
      <c r="D7" s="9" t="s">
        <v>49</v>
      </c>
      <c r="E7" s="9" t="s">
        <v>50</v>
      </c>
      <c r="F7" s="9" t="s">
        <v>51</v>
      </c>
      <c r="G7" s="9" t="s">
        <v>52</v>
      </c>
    </row>
    <row r="8" ht="37.95" customHeight="1" spans="1:7">
      <c r="A8" s="10" t="s">
        <v>132</v>
      </c>
      <c r="B8" s="10" t="s">
        <v>80</v>
      </c>
      <c r="C8" s="21">
        <v>1662122.21</v>
      </c>
      <c r="D8" s="21">
        <v>1662122.21</v>
      </c>
      <c r="E8" s="21">
        <v>1652222.21</v>
      </c>
      <c r="F8" s="21">
        <v>9900</v>
      </c>
      <c r="G8" s="21"/>
    </row>
    <row r="9" ht="37.95" customHeight="1" spans="1:7">
      <c r="A9" s="87" t="s">
        <v>133</v>
      </c>
      <c r="B9" s="87" t="s">
        <v>82</v>
      </c>
      <c r="C9" s="21">
        <v>1650650.21</v>
      </c>
      <c r="D9" s="21">
        <v>1650650.21</v>
      </c>
      <c r="E9" s="21">
        <v>1640750.21</v>
      </c>
      <c r="F9" s="21">
        <v>9900</v>
      </c>
      <c r="G9" s="21"/>
    </row>
    <row r="10" ht="37.95" customHeight="1" spans="1:7">
      <c r="A10" s="88" t="s">
        <v>134</v>
      </c>
      <c r="B10" s="88" t="s">
        <v>84</v>
      </c>
      <c r="C10" s="21">
        <v>1640750.21</v>
      </c>
      <c r="D10" s="21">
        <v>1640750.21</v>
      </c>
      <c r="E10" s="21">
        <v>1640750.21</v>
      </c>
      <c r="F10" s="21"/>
      <c r="G10" s="21"/>
    </row>
    <row r="11" ht="37.95" customHeight="1" spans="1:7">
      <c r="A11" s="88" t="s">
        <v>135</v>
      </c>
      <c r="B11" s="88" t="s">
        <v>88</v>
      </c>
      <c r="C11" s="21">
        <v>9900</v>
      </c>
      <c r="D11" s="21">
        <v>9900</v>
      </c>
      <c r="E11" s="21"/>
      <c r="F11" s="21">
        <v>9900</v>
      </c>
      <c r="G11" s="21"/>
    </row>
    <row r="12" ht="37.95" customHeight="1" spans="1:7">
      <c r="A12" s="87" t="s">
        <v>136</v>
      </c>
      <c r="B12" s="87" t="s">
        <v>90</v>
      </c>
      <c r="C12" s="21">
        <v>11472</v>
      </c>
      <c r="D12" s="21">
        <v>11472</v>
      </c>
      <c r="E12" s="21">
        <v>11472</v>
      </c>
      <c r="F12" s="21"/>
      <c r="G12" s="21"/>
    </row>
    <row r="13" ht="37.95" customHeight="1" spans="1:7">
      <c r="A13" s="88" t="s">
        <v>137</v>
      </c>
      <c r="B13" s="88" t="s">
        <v>92</v>
      </c>
      <c r="C13" s="21">
        <v>11472</v>
      </c>
      <c r="D13" s="21">
        <v>11472</v>
      </c>
      <c r="E13" s="21">
        <v>11472</v>
      </c>
      <c r="F13" s="21"/>
      <c r="G13" s="21"/>
    </row>
    <row r="14" ht="37.95" customHeight="1" spans="1:7">
      <c r="A14" s="10" t="s">
        <v>138</v>
      </c>
      <c r="B14" s="10" t="s">
        <v>94</v>
      </c>
      <c r="C14" s="21">
        <v>14308444.15</v>
      </c>
      <c r="D14" s="21">
        <v>14308444.15</v>
      </c>
      <c r="E14" s="21">
        <v>13947906.96</v>
      </c>
      <c r="F14" s="21">
        <v>360537.19</v>
      </c>
      <c r="G14" s="21"/>
    </row>
    <row r="15" ht="37.95" customHeight="1" spans="1:7">
      <c r="A15" s="87" t="s">
        <v>139</v>
      </c>
      <c r="B15" s="87" t="s">
        <v>96</v>
      </c>
      <c r="C15" s="21">
        <v>12959533.57</v>
      </c>
      <c r="D15" s="21">
        <v>12959533.57</v>
      </c>
      <c r="E15" s="21">
        <v>12598996.38</v>
      </c>
      <c r="F15" s="21">
        <v>360537.19</v>
      </c>
      <c r="G15" s="21"/>
    </row>
    <row r="16" ht="37.95" customHeight="1" spans="1:7">
      <c r="A16" s="88" t="s">
        <v>140</v>
      </c>
      <c r="B16" s="88" t="s">
        <v>98</v>
      </c>
      <c r="C16" s="21">
        <v>12959533.57</v>
      </c>
      <c r="D16" s="21">
        <v>12959533.57</v>
      </c>
      <c r="E16" s="21">
        <v>12598996.38</v>
      </c>
      <c r="F16" s="21">
        <v>360537.19</v>
      </c>
      <c r="G16" s="21"/>
    </row>
    <row r="17" ht="37.95" customHeight="1" spans="1:7">
      <c r="A17" s="87" t="s">
        <v>141</v>
      </c>
      <c r="B17" s="87" t="s">
        <v>100</v>
      </c>
      <c r="C17" s="21">
        <v>1348910.58</v>
      </c>
      <c r="D17" s="21">
        <v>1348910.58</v>
      </c>
      <c r="E17" s="21">
        <v>1348910.58</v>
      </c>
      <c r="F17" s="21"/>
      <c r="G17" s="21"/>
    </row>
    <row r="18" ht="37.95" customHeight="1" spans="1:7">
      <c r="A18" s="88" t="s">
        <v>142</v>
      </c>
      <c r="B18" s="88" t="s">
        <v>104</v>
      </c>
      <c r="C18" s="21">
        <v>756052.11</v>
      </c>
      <c r="D18" s="21">
        <v>756052.11</v>
      </c>
      <c r="E18" s="21">
        <v>756052.11</v>
      </c>
      <c r="F18" s="21"/>
      <c r="G18" s="21"/>
    </row>
    <row r="19" ht="37.95" customHeight="1" spans="1:7">
      <c r="A19" s="88" t="s">
        <v>143</v>
      </c>
      <c r="B19" s="88" t="s">
        <v>106</v>
      </c>
      <c r="C19" s="21">
        <v>554133.09</v>
      </c>
      <c r="D19" s="21">
        <v>554133.09</v>
      </c>
      <c r="E19" s="21">
        <v>554133.09</v>
      </c>
      <c r="F19" s="21"/>
      <c r="G19" s="21"/>
    </row>
    <row r="20" ht="37.95" customHeight="1" spans="1:7">
      <c r="A20" s="88" t="s">
        <v>144</v>
      </c>
      <c r="B20" s="88" t="s">
        <v>108</v>
      </c>
      <c r="C20" s="21">
        <v>38725.38</v>
      </c>
      <c r="D20" s="21">
        <v>38725.38</v>
      </c>
      <c r="E20" s="21">
        <v>38725.38</v>
      </c>
      <c r="F20" s="21"/>
      <c r="G20" s="21"/>
    </row>
    <row r="21" ht="37.95" customHeight="1" spans="1:7">
      <c r="A21" s="10" t="s">
        <v>145</v>
      </c>
      <c r="B21" s="10" t="s">
        <v>110</v>
      </c>
      <c r="C21" s="21">
        <v>1312978.66</v>
      </c>
      <c r="D21" s="21">
        <v>1312978.66</v>
      </c>
      <c r="E21" s="21">
        <v>1312978.66</v>
      </c>
      <c r="F21" s="21"/>
      <c r="G21" s="21"/>
    </row>
    <row r="22" ht="37.95" customHeight="1" spans="1:7">
      <c r="A22" s="87" t="s">
        <v>146</v>
      </c>
      <c r="B22" s="87" t="s">
        <v>112</v>
      </c>
      <c r="C22" s="21">
        <v>1312978.66</v>
      </c>
      <c r="D22" s="21">
        <v>1312978.66</v>
      </c>
      <c r="E22" s="21">
        <v>1312978.66</v>
      </c>
      <c r="F22" s="21"/>
      <c r="G22" s="21"/>
    </row>
    <row r="23" ht="37.95" customHeight="1" spans="1:7">
      <c r="A23" s="88" t="s">
        <v>147</v>
      </c>
      <c r="B23" s="88" t="s">
        <v>114</v>
      </c>
      <c r="C23" s="21">
        <v>1312978.66</v>
      </c>
      <c r="D23" s="21">
        <v>1312978.66</v>
      </c>
      <c r="E23" s="21">
        <v>1312978.66</v>
      </c>
      <c r="F23" s="21"/>
      <c r="G23" s="21"/>
    </row>
    <row r="24" ht="37.95" customHeight="1" spans="1:7">
      <c r="A24" s="9" t="s">
        <v>115</v>
      </c>
      <c r="B24" s="9" t="s">
        <v>115</v>
      </c>
      <c r="C24" s="21">
        <v>17283545.02</v>
      </c>
      <c r="D24" s="21">
        <v>17283545.02</v>
      </c>
      <c r="E24" s="21">
        <v>16913107.83</v>
      </c>
      <c r="F24" s="21">
        <v>370437.19</v>
      </c>
      <c r="G24" s="21"/>
    </row>
  </sheetData>
  <mergeCells count="6">
    <mergeCell ref="A3:G3"/>
    <mergeCell ref="A4:F4"/>
    <mergeCell ref="A5:B5"/>
    <mergeCell ref="D5:F5"/>
    <mergeCell ref="A24:B24"/>
    <mergeCell ref="C5:C6"/>
  </mergeCells>
  <pageMargins left="0.75" right="0.75" top="1" bottom="1" header="0.5" footer="0.5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8"/>
  <sheetViews>
    <sheetView showZeros="0" workbookViewId="0">
      <pane ySplit="1" topLeftCell="A2" activePane="bottomLeft" state="frozen"/>
      <selection/>
      <selection pane="bottomLeft" activeCell="A4" sqref="A4:E4"/>
    </sheetView>
  </sheetViews>
  <sheetFormatPr defaultColWidth="10.3333333333333" defaultRowHeight="11.25" customHeight="1" zeroHeight="1" outlineLevelRow="7" outlineLevelCol="6"/>
  <cols>
    <col min="1" max="6" width="33.3333333333333" customWidth="1"/>
    <col min="7" max="16384" width="10.3333333333333" hidden="1" customWidth="1"/>
  </cols>
  <sheetData>
    <row r="1" ht="15" customHeight="1" spans="1:7">
      <c r="A1" s="4"/>
      <c r="B1" s="4"/>
      <c r="C1" s="4"/>
      <c r="D1" s="4"/>
      <c r="E1" s="4"/>
      <c r="F1" s="4"/>
      <c r="G1" s="85"/>
    </row>
    <row r="2" ht="18.75" customHeight="1" spans="1:7">
      <c r="A2" s="1"/>
      <c r="B2" s="1"/>
      <c r="C2" s="1"/>
      <c r="D2" s="1"/>
      <c r="E2" s="1"/>
      <c r="F2" s="5" t="s">
        <v>148</v>
      </c>
      <c r="G2" s="85"/>
    </row>
    <row r="3" ht="57.45" customHeight="1" spans="1:6">
      <c r="A3" s="6" t="s">
        <v>149</v>
      </c>
      <c r="B3" s="6"/>
      <c r="C3" s="6"/>
      <c r="D3" s="6"/>
      <c r="E3" s="6"/>
      <c r="F3" s="6"/>
    </row>
    <row r="4" ht="18.75" customHeight="1" spans="1:6">
      <c r="A4" s="7" t="s">
        <v>150</v>
      </c>
      <c r="F4" s="8" t="s">
        <v>151</v>
      </c>
    </row>
    <row r="5" ht="35.7" customHeight="1" spans="1:6">
      <c r="A5" s="9" t="s">
        <v>152</v>
      </c>
      <c r="B5" s="9" t="s">
        <v>153</v>
      </c>
      <c r="C5" s="9" t="s">
        <v>154</v>
      </c>
      <c r="D5" s="9"/>
      <c r="E5" s="9"/>
      <c r="F5" s="9" t="s">
        <v>155</v>
      </c>
    </row>
    <row r="6" ht="35.7" customHeight="1" spans="1:6">
      <c r="A6" s="9"/>
      <c r="B6" s="9"/>
      <c r="C6" s="9" t="s">
        <v>34</v>
      </c>
      <c r="D6" s="9" t="s">
        <v>156</v>
      </c>
      <c r="E6" s="9" t="s">
        <v>157</v>
      </c>
      <c r="F6" s="9"/>
    </row>
    <row r="7" ht="26.7" customHeight="1" spans="1:6">
      <c r="A7" s="9" t="s">
        <v>46</v>
      </c>
      <c r="B7" s="9" t="s">
        <v>47</v>
      </c>
      <c r="C7" s="9" t="s">
        <v>48</v>
      </c>
      <c r="D7" s="9" t="s">
        <v>49</v>
      </c>
      <c r="E7" s="9" t="s">
        <v>50</v>
      </c>
      <c r="F7" s="9" t="s">
        <v>51</v>
      </c>
    </row>
    <row r="8" ht="35.7" customHeight="1" spans="1:6">
      <c r="A8" s="21">
        <v>29871.25</v>
      </c>
      <c r="B8" s="21"/>
      <c r="C8" s="21">
        <v>29871.25</v>
      </c>
      <c r="D8" s="21"/>
      <c r="E8" s="21">
        <v>29871.25</v>
      </c>
      <c r="F8" s="21"/>
    </row>
  </sheetData>
  <mergeCells count="6">
    <mergeCell ref="A3:F3"/>
    <mergeCell ref="A4:E4"/>
    <mergeCell ref="C5:E5"/>
    <mergeCell ref="A5:A6"/>
    <mergeCell ref="B5:B6"/>
    <mergeCell ref="F5:F6"/>
  </mergeCells>
  <pageMargins left="0.75" right="0.75" top="1" bottom="1" header="0.5" footer="0.5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9"/>
  <sheetViews>
    <sheetView showZeros="0" zoomScale="85" zoomScaleNormal="85" workbookViewId="0">
      <pane ySplit="1" topLeftCell="A2" activePane="bottomLeft" state="frozen"/>
      <selection/>
      <selection pane="bottomLeft" activeCell="A3" sqref="A3:W3"/>
    </sheetView>
  </sheetViews>
  <sheetFormatPr defaultColWidth="10.3333333333333" defaultRowHeight="11.25" customHeight="1" zeroHeight="1"/>
  <cols>
    <col min="1" max="1" width="33.3333333333333" customWidth="1"/>
    <col min="2" max="2" width="40.3111111111111" customWidth="1"/>
    <col min="3" max="13" width="33.3333333333333" customWidth="1"/>
    <col min="14" max="23" width="22.3111111111111" customWidth="1"/>
    <col min="24" max="16384" width="10.3333333333333" hidden="1" customWidth="1"/>
  </cols>
  <sheetData>
    <row r="1" s="1" customFormat="1" ht="15" customHeight="1" spans="1:2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1" customFormat="1" ht="18.75" customHeight="1" spans="19:23">
      <c r="S2" s="82"/>
      <c r="T2" s="82"/>
      <c r="U2" s="82"/>
      <c r="V2" s="82"/>
      <c r="W2" s="5" t="s">
        <v>158</v>
      </c>
    </row>
    <row r="3" s="2" customFormat="1" ht="57.45" customHeight="1" spans="1:23">
      <c r="A3" s="6" t="s">
        <v>159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83"/>
      <c r="T3" s="83"/>
      <c r="U3" s="83"/>
      <c r="V3" s="83"/>
      <c r="W3" s="83"/>
    </row>
    <row r="4" ht="18.75" customHeight="1" spans="1:23">
      <c r="A4" t="s">
        <v>150</v>
      </c>
      <c r="S4" s="7"/>
      <c r="T4" s="7"/>
      <c r="U4" s="7"/>
      <c r="V4" s="7"/>
      <c r="W4" s="8" t="s">
        <v>151</v>
      </c>
    </row>
    <row r="5" ht="36.45" customHeight="1" spans="1:23">
      <c r="A5" s="9" t="s">
        <v>160</v>
      </c>
      <c r="B5" s="9" t="s">
        <v>161</v>
      </c>
      <c r="C5" s="9" t="s">
        <v>162</v>
      </c>
      <c r="D5" s="84" t="s">
        <v>163</v>
      </c>
      <c r="E5" s="9" t="s">
        <v>164</v>
      </c>
      <c r="F5" s="9" t="s">
        <v>165</v>
      </c>
      <c r="G5" s="9" t="s">
        <v>166</v>
      </c>
      <c r="H5" s="9" t="s">
        <v>167</v>
      </c>
      <c r="I5" s="9" t="s">
        <v>167</v>
      </c>
      <c r="J5" s="9"/>
      <c r="K5" s="9"/>
      <c r="L5" s="9"/>
      <c r="M5" s="9"/>
      <c r="N5" s="9"/>
      <c r="O5" s="9"/>
      <c r="P5" s="9"/>
      <c r="Q5" s="9" t="s">
        <v>38</v>
      </c>
      <c r="R5" s="9" t="s">
        <v>39</v>
      </c>
      <c r="S5" s="84"/>
      <c r="T5" s="84"/>
      <c r="U5" s="84"/>
      <c r="V5" s="84"/>
      <c r="W5" s="84"/>
    </row>
    <row r="6" ht="36.45" customHeight="1" spans="1:23">
      <c r="A6" s="9"/>
      <c r="B6" s="9"/>
      <c r="C6" s="9"/>
      <c r="D6" s="9"/>
      <c r="E6" s="9"/>
      <c r="F6" s="9"/>
      <c r="G6" s="9"/>
      <c r="H6" s="9" t="s">
        <v>168</v>
      </c>
      <c r="I6" s="9" t="s">
        <v>35</v>
      </c>
      <c r="J6" s="9"/>
      <c r="K6" s="9"/>
      <c r="L6" s="9"/>
      <c r="M6" s="9"/>
      <c r="N6" s="9" t="s">
        <v>169</v>
      </c>
      <c r="O6" s="9"/>
      <c r="P6" s="9"/>
      <c r="Q6" s="9" t="s">
        <v>38</v>
      </c>
      <c r="R6" s="9" t="s">
        <v>39</v>
      </c>
      <c r="S6" s="84" t="s">
        <v>41</v>
      </c>
      <c r="T6" s="84" t="s">
        <v>39</v>
      </c>
      <c r="U6" s="84" t="s">
        <v>43</v>
      </c>
      <c r="V6" s="84" t="s">
        <v>44</v>
      </c>
      <c r="W6" s="84" t="s">
        <v>45</v>
      </c>
    </row>
    <row r="7" ht="36.45" customHeight="1" spans="1:23">
      <c r="A7" s="9"/>
      <c r="B7" s="9"/>
      <c r="C7" s="9"/>
      <c r="D7" s="9"/>
      <c r="E7" s="9"/>
      <c r="F7" s="9"/>
      <c r="G7" s="9"/>
      <c r="H7" s="9"/>
      <c r="I7" s="9" t="s">
        <v>170</v>
      </c>
      <c r="J7" s="9" t="s">
        <v>171</v>
      </c>
      <c r="K7" s="9" t="s">
        <v>172</v>
      </c>
      <c r="L7" s="9" t="s">
        <v>173</v>
      </c>
      <c r="M7" s="9" t="s">
        <v>174</v>
      </c>
      <c r="N7" s="9" t="s">
        <v>35</v>
      </c>
      <c r="O7" s="9" t="s">
        <v>36</v>
      </c>
      <c r="P7" s="9" t="s">
        <v>37</v>
      </c>
      <c r="Q7" s="9"/>
      <c r="R7" s="9" t="s">
        <v>34</v>
      </c>
      <c r="S7" s="84" t="s">
        <v>41</v>
      </c>
      <c r="T7" s="84" t="s">
        <v>175</v>
      </c>
      <c r="U7" s="84" t="s">
        <v>43</v>
      </c>
      <c r="V7" s="84" t="s">
        <v>44</v>
      </c>
      <c r="W7" s="84" t="s">
        <v>45</v>
      </c>
    </row>
    <row r="8" ht="36.45" customHeight="1" spans="1:23">
      <c r="A8" s="9"/>
      <c r="B8" s="9"/>
      <c r="C8" s="9"/>
      <c r="D8" s="9"/>
      <c r="E8" s="9"/>
      <c r="F8" s="9"/>
      <c r="G8" s="9"/>
      <c r="H8" s="9"/>
      <c r="I8" s="9" t="s">
        <v>34</v>
      </c>
      <c r="J8" s="9" t="s">
        <v>176</v>
      </c>
      <c r="K8" s="9" t="s">
        <v>172</v>
      </c>
      <c r="L8" s="9" t="s">
        <v>173</v>
      </c>
      <c r="M8" s="9" t="s">
        <v>174</v>
      </c>
      <c r="N8" s="9" t="s">
        <v>172</v>
      </c>
      <c r="O8" s="9" t="s">
        <v>173</v>
      </c>
      <c r="P8" s="9" t="s">
        <v>174</v>
      </c>
      <c r="Q8" s="9" t="s">
        <v>38</v>
      </c>
      <c r="R8" s="9" t="s">
        <v>34</v>
      </c>
      <c r="S8" s="84" t="s">
        <v>41</v>
      </c>
      <c r="T8" s="84" t="s">
        <v>177</v>
      </c>
      <c r="U8" s="84"/>
      <c r="V8" s="84"/>
      <c r="W8" s="84"/>
    </row>
    <row r="9" ht="25.95" customHeight="1" spans="1:23">
      <c r="A9" s="9" t="s">
        <v>46</v>
      </c>
      <c r="B9" s="9" t="s">
        <v>47</v>
      </c>
      <c r="C9" s="9" t="s">
        <v>48</v>
      </c>
      <c r="D9" s="9" t="s">
        <v>49</v>
      </c>
      <c r="E9" s="9" t="s">
        <v>50</v>
      </c>
      <c r="F9" s="9" t="s">
        <v>51</v>
      </c>
      <c r="G9" s="9" t="s">
        <v>52</v>
      </c>
      <c r="H9" s="9" t="s">
        <v>53</v>
      </c>
      <c r="I9" s="9" t="s">
        <v>54</v>
      </c>
      <c r="J9" s="9" t="s">
        <v>55</v>
      </c>
      <c r="K9" s="9" t="s">
        <v>56</v>
      </c>
      <c r="L9" s="9" t="s">
        <v>57</v>
      </c>
      <c r="M9" s="9" t="s">
        <v>58</v>
      </c>
      <c r="N9" s="9" t="s">
        <v>59</v>
      </c>
      <c r="O9" s="9" t="s">
        <v>60</v>
      </c>
      <c r="P9" s="9" t="s">
        <v>61</v>
      </c>
      <c r="Q9" s="9" t="s">
        <v>62</v>
      </c>
      <c r="R9" s="9" t="s">
        <v>63</v>
      </c>
      <c r="S9" s="9" t="s">
        <v>64</v>
      </c>
      <c r="T9" s="9" t="s">
        <v>178</v>
      </c>
      <c r="U9" s="9" t="s">
        <v>179</v>
      </c>
      <c r="V9" s="9" t="s">
        <v>180</v>
      </c>
      <c r="W9" s="9" t="s">
        <v>181</v>
      </c>
    </row>
    <row r="10" ht="36.45" customHeight="1" spans="1:23">
      <c r="A10" s="10" t="s">
        <v>66</v>
      </c>
      <c r="B10" s="10"/>
      <c r="C10" s="10"/>
      <c r="D10" s="10"/>
      <c r="E10" s="10"/>
      <c r="F10" s="10"/>
      <c r="G10" s="10"/>
      <c r="H10" s="21">
        <v>17283545.02</v>
      </c>
      <c r="I10" s="21">
        <v>17283545.02</v>
      </c>
      <c r="J10" s="21"/>
      <c r="K10" s="21"/>
      <c r="L10" s="21">
        <v>17283545.02</v>
      </c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</row>
    <row r="11" ht="36.45" customHeight="1" spans="1:23">
      <c r="A11" s="10" t="str">
        <f t="shared" ref="A11:A38" si="0">"      "&amp;"香格里拉市虎跳峡镇中心卫生院"</f>
        <v>      香格里拉市虎跳峡镇中心卫生院</v>
      </c>
      <c r="B11" s="10" t="s">
        <v>182</v>
      </c>
      <c r="C11" s="10" t="s">
        <v>183</v>
      </c>
      <c r="D11" s="10" t="s">
        <v>97</v>
      </c>
      <c r="E11" s="10" t="s">
        <v>98</v>
      </c>
      <c r="F11" s="10" t="s">
        <v>184</v>
      </c>
      <c r="G11" s="10" t="s">
        <v>185</v>
      </c>
      <c r="H11" s="21">
        <v>2541528</v>
      </c>
      <c r="I11" s="21">
        <v>2541528</v>
      </c>
      <c r="J11" s="21"/>
      <c r="K11" s="21"/>
      <c r="L11" s="21">
        <v>2541528</v>
      </c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</row>
    <row r="12" ht="36.45" customHeight="1" spans="1:23">
      <c r="A12" s="10" t="str">
        <f t="shared" si="0"/>
        <v>      香格里拉市虎跳峡镇中心卫生院</v>
      </c>
      <c r="B12" s="10" t="s">
        <v>182</v>
      </c>
      <c r="C12" s="10" t="s">
        <v>183</v>
      </c>
      <c r="D12" s="10" t="s">
        <v>97</v>
      </c>
      <c r="E12" s="10" t="s">
        <v>98</v>
      </c>
      <c r="F12" s="10" t="s">
        <v>186</v>
      </c>
      <c r="G12" s="10" t="s">
        <v>187</v>
      </c>
      <c r="H12" s="21">
        <v>459000</v>
      </c>
      <c r="I12" s="21">
        <v>459000</v>
      </c>
      <c r="J12" s="21"/>
      <c r="K12" s="21"/>
      <c r="L12" s="21">
        <v>459000</v>
      </c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</row>
    <row r="13" ht="36.45" customHeight="1" spans="1:23">
      <c r="A13" s="10" t="str">
        <f t="shared" si="0"/>
        <v>      香格里拉市虎跳峡镇中心卫生院</v>
      </c>
      <c r="B13" s="10" t="s">
        <v>182</v>
      </c>
      <c r="C13" s="10" t="s">
        <v>183</v>
      </c>
      <c r="D13" s="10" t="s">
        <v>97</v>
      </c>
      <c r="E13" s="10" t="s">
        <v>98</v>
      </c>
      <c r="F13" s="10" t="s">
        <v>186</v>
      </c>
      <c r="G13" s="10" t="s">
        <v>187</v>
      </c>
      <c r="H13" s="21">
        <v>2220634.8</v>
      </c>
      <c r="I13" s="21">
        <v>2220634.8</v>
      </c>
      <c r="J13" s="21"/>
      <c r="K13" s="21"/>
      <c r="L13" s="21">
        <v>2220634.8</v>
      </c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</row>
    <row r="14" ht="36.45" customHeight="1" spans="1:23">
      <c r="A14" s="10" t="str">
        <f t="shared" si="0"/>
        <v>      香格里拉市虎跳峡镇中心卫生院</v>
      </c>
      <c r="B14" s="10" t="s">
        <v>182</v>
      </c>
      <c r="C14" s="10" t="s">
        <v>183</v>
      </c>
      <c r="D14" s="10" t="s">
        <v>97</v>
      </c>
      <c r="E14" s="10" t="s">
        <v>98</v>
      </c>
      <c r="F14" s="10" t="s">
        <v>188</v>
      </c>
      <c r="G14" s="10" t="s">
        <v>189</v>
      </c>
      <c r="H14" s="21">
        <v>4149372</v>
      </c>
      <c r="I14" s="21">
        <v>4149372</v>
      </c>
      <c r="J14" s="21"/>
      <c r="K14" s="21"/>
      <c r="L14" s="21">
        <v>4149372</v>
      </c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ht="36.45" customHeight="1" spans="1:23">
      <c r="A15" s="10" t="str">
        <f t="shared" si="0"/>
        <v>      香格里拉市虎跳峡镇中心卫生院</v>
      </c>
      <c r="B15" s="10" t="s">
        <v>190</v>
      </c>
      <c r="C15" s="10" t="s">
        <v>191</v>
      </c>
      <c r="D15" s="10" t="s">
        <v>97</v>
      </c>
      <c r="E15" s="10" t="s">
        <v>98</v>
      </c>
      <c r="F15" s="10" t="s">
        <v>188</v>
      </c>
      <c r="G15" s="10" t="s">
        <v>189</v>
      </c>
      <c r="H15" s="21">
        <v>1961160</v>
      </c>
      <c r="I15" s="21">
        <v>1961160</v>
      </c>
      <c r="J15" s="21"/>
      <c r="K15" s="21"/>
      <c r="L15" s="21">
        <v>1961160</v>
      </c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ht="36.45" customHeight="1" spans="1:23">
      <c r="A16" s="10" t="str">
        <f t="shared" si="0"/>
        <v>      香格里拉市虎跳峡镇中心卫生院</v>
      </c>
      <c r="B16" s="10" t="s">
        <v>182</v>
      </c>
      <c r="C16" s="10" t="s">
        <v>183</v>
      </c>
      <c r="D16" s="10" t="s">
        <v>97</v>
      </c>
      <c r="E16" s="10" t="s">
        <v>98</v>
      </c>
      <c r="F16" s="10" t="s">
        <v>188</v>
      </c>
      <c r="G16" s="10" t="s">
        <v>189</v>
      </c>
      <c r="H16" s="21">
        <v>211794</v>
      </c>
      <c r="I16" s="21">
        <v>211794</v>
      </c>
      <c r="J16" s="21"/>
      <c r="K16" s="21"/>
      <c r="L16" s="21">
        <v>211794</v>
      </c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ht="36.45" customHeight="1" spans="1:23">
      <c r="A17" s="10" t="str">
        <f t="shared" si="0"/>
        <v>      香格里拉市虎跳峡镇中心卫生院</v>
      </c>
      <c r="B17" s="10" t="s">
        <v>192</v>
      </c>
      <c r="C17" s="10" t="s">
        <v>193</v>
      </c>
      <c r="D17" s="10" t="s">
        <v>83</v>
      </c>
      <c r="E17" s="10" t="s">
        <v>84</v>
      </c>
      <c r="F17" s="10" t="s">
        <v>194</v>
      </c>
      <c r="G17" s="10" t="s">
        <v>195</v>
      </c>
      <c r="H17" s="21">
        <v>1640750.21</v>
      </c>
      <c r="I17" s="21">
        <v>1640750.21</v>
      </c>
      <c r="J17" s="21"/>
      <c r="K17" s="21"/>
      <c r="L17" s="21">
        <v>1640750.21</v>
      </c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</row>
    <row r="18" ht="36.45" customHeight="1" spans="1:23">
      <c r="A18" s="10" t="str">
        <f t="shared" si="0"/>
        <v>      香格里拉市虎跳峡镇中心卫生院</v>
      </c>
      <c r="B18" s="10" t="s">
        <v>192</v>
      </c>
      <c r="C18" s="10" t="s">
        <v>193</v>
      </c>
      <c r="D18" s="10" t="s">
        <v>85</v>
      </c>
      <c r="E18" s="10" t="s">
        <v>86</v>
      </c>
      <c r="F18" s="10" t="s">
        <v>196</v>
      </c>
      <c r="G18" s="10" t="s">
        <v>197</v>
      </c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</row>
    <row r="19" ht="36.45" customHeight="1" spans="1:23">
      <c r="A19" s="10" t="str">
        <f t="shared" si="0"/>
        <v>      香格里拉市虎跳峡镇中心卫生院</v>
      </c>
      <c r="B19" s="10" t="s">
        <v>192</v>
      </c>
      <c r="C19" s="10" t="s">
        <v>193</v>
      </c>
      <c r="D19" s="10" t="s">
        <v>101</v>
      </c>
      <c r="E19" s="10" t="s">
        <v>102</v>
      </c>
      <c r="F19" s="10" t="s">
        <v>198</v>
      </c>
      <c r="G19" s="10" t="s">
        <v>199</v>
      </c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</row>
    <row r="20" ht="36.45" customHeight="1" spans="1:23">
      <c r="A20" s="10" t="str">
        <f t="shared" si="0"/>
        <v>      香格里拉市虎跳峡镇中心卫生院</v>
      </c>
      <c r="B20" s="10" t="s">
        <v>192</v>
      </c>
      <c r="C20" s="10" t="s">
        <v>193</v>
      </c>
      <c r="D20" s="10" t="s">
        <v>103</v>
      </c>
      <c r="E20" s="10" t="s">
        <v>104</v>
      </c>
      <c r="F20" s="10" t="s">
        <v>198</v>
      </c>
      <c r="G20" s="10" t="s">
        <v>199</v>
      </c>
      <c r="H20" s="21">
        <v>756052.11</v>
      </c>
      <c r="I20" s="21">
        <v>756052.11</v>
      </c>
      <c r="J20" s="21"/>
      <c r="K20" s="21"/>
      <c r="L20" s="21">
        <v>756052.11</v>
      </c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</row>
    <row r="21" ht="36.45" customHeight="1" spans="1:23">
      <c r="A21" s="10" t="str">
        <f t="shared" si="0"/>
        <v>      香格里拉市虎跳峡镇中心卫生院</v>
      </c>
      <c r="B21" s="10" t="s">
        <v>192</v>
      </c>
      <c r="C21" s="10" t="s">
        <v>193</v>
      </c>
      <c r="D21" s="10" t="s">
        <v>105</v>
      </c>
      <c r="E21" s="10" t="s">
        <v>106</v>
      </c>
      <c r="F21" s="10" t="s">
        <v>200</v>
      </c>
      <c r="G21" s="10" t="s">
        <v>201</v>
      </c>
      <c r="H21" s="21">
        <v>403227.79</v>
      </c>
      <c r="I21" s="21">
        <v>403227.79</v>
      </c>
      <c r="J21" s="21"/>
      <c r="K21" s="21"/>
      <c r="L21" s="21">
        <v>403227.79</v>
      </c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</row>
    <row r="22" ht="36.45" customHeight="1" spans="1:23">
      <c r="A22" s="10" t="str">
        <f t="shared" si="0"/>
        <v>      香格里拉市虎跳峡镇中心卫生院</v>
      </c>
      <c r="B22" s="10" t="s">
        <v>192</v>
      </c>
      <c r="C22" s="10" t="s">
        <v>193</v>
      </c>
      <c r="D22" s="10" t="s">
        <v>105</v>
      </c>
      <c r="E22" s="10" t="s">
        <v>106</v>
      </c>
      <c r="F22" s="10" t="s">
        <v>200</v>
      </c>
      <c r="G22" s="10" t="s">
        <v>201</v>
      </c>
      <c r="H22" s="21">
        <v>150905.3</v>
      </c>
      <c r="I22" s="21">
        <v>150905.3</v>
      </c>
      <c r="J22" s="21"/>
      <c r="K22" s="21"/>
      <c r="L22" s="21">
        <v>150905.3</v>
      </c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</row>
    <row r="23" ht="36.45" customHeight="1" spans="1:23">
      <c r="A23" s="10" t="str">
        <f t="shared" si="0"/>
        <v>      香格里拉市虎跳峡镇中心卫生院</v>
      </c>
      <c r="B23" s="10" t="s">
        <v>192</v>
      </c>
      <c r="C23" s="10" t="s">
        <v>193</v>
      </c>
      <c r="D23" s="10" t="s">
        <v>107</v>
      </c>
      <c r="E23" s="10" t="s">
        <v>108</v>
      </c>
      <c r="F23" s="10" t="s">
        <v>202</v>
      </c>
      <c r="G23" s="10" t="s">
        <v>203</v>
      </c>
      <c r="H23" s="21">
        <v>20509.38</v>
      </c>
      <c r="I23" s="21">
        <v>20509.38</v>
      </c>
      <c r="J23" s="21"/>
      <c r="K23" s="21"/>
      <c r="L23" s="21">
        <v>20509.38</v>
      </c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</row>
    <row r="24" ht="36.45" customHeight="1" spans="1:23">
      <c r="A24" s="10" t="str">
        <f t="shared" si="0"/>
        <v>      香格里拉市虎跳峡镇中心卫生院</v>
      </c>
      <c r="B24" s="10" t="s">
        <v>192</v>
      </c>
      <c r="C24" s="10" t="s">
        <v>193</v>
      </c>
      <c r="D24" s="10" t="s">
        <v>97</v>
      </c>
      <c r="E24" s="10" t="s">
        <v>98</v>
      </c>
      <c r="F24" s="10" t="s">
        <v>202</v>
      </c>
      <c r="G24" s="10" t="s">
        <v>203</v>
      </c>
      <c r="H24" s="21">
        <v>70564.86</v>
      </c>
      <c r="I24" s="21">
        <v>70564.86</v>
      </c>
      <c r="J24" s="21"/>
      <c r="K24" s="21"/>
      <c r="L24" s="21">
        <v>70564.86</v>
      </c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</row>
    <row r="25" ht="36.45" customHeight="1" spans="1:23">
      <c r="A25" s="10" t="str">
        <f t="shared" si="0"/>
        <v>      香格里拉市虎跳峡镇中心卫生院</v>
      </c>
      <c r="B25" s="10" t="s">
        <v>192</v>
      </c>
      <c r="C25" s="10" t="s">
        <v>193</v>
      </c>
      <c r="D25" s="10" t="s">
        <v>107</v>
      </c>
      <c r="E25" s="10" t="s">
        <v>108</v>
      </c>
      <c r="F25" s="10" t="s">
        <v>202</v>
      </c>
      <c r="G25" s="10" t="s">
        <v>203</v>
      </c>
      <c r="H25" s="21">
        <v>18216</v>
      </c>
      <c r="I25" s="21">
        <v>18216</v>
      </c>
      <c r="J25" s="21"/>
      <c r="K25" s="21"/>
      <c r="L25" s="21">
        <v>18216</v>
      </c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</row>
    <row r="26" ht="36.45" customHeight="1" spans="1:23">
      <c r="A26" s="10" t="str">
        <f t="shared" si="0"/>
        <v>      香格里拉市虎跳峡镇中心卫生院</v>
      </c>
      <c r="B26" s="10" t="s">
        <v>192</v>
      </c>
      <c r="C26" s="10" t="s">
        <v>193</v>
      </c>
      <c r="D26" s="10" t="s">
        <v>107</v>
      </c>
      <c r="E26" s="10" t="s">
        <v>108</v>
      </c>
      <c r="F26" s="10" t="s">
        <v>202</v>
      </c>
      <c r="G26" s="10" t="s">
        <v>203</v>
      </c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</row>
    <row r="27" ht="36.45" customHeight="1" spans="1:23">
      <c r="A27" s="10" t="str">
        <f t="shared" si="0"/>
        <v>      香格里拉市虎跳峡镇中心卫生院</v>
      </c>
      <c r="B27" s="10" t="s">
        <v>192</v>
      </c>
      <c r="C27" s="10" t="s">
        <v>193</v>
      </c>
      <c r="D27" s="10" t="s">
        <v>107</v>
      </c>
      <c r="E27" s="10" t="s">
        <v>108</v>
      </c>
      <c r="F27" s="10" t="s">
        <v>202</v>
      </c>
      <c r="G27" s="10" t="s">
        <v>203</v>
      </c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</row>
    <row r="28" ht="36.45" customHeight="1" spans="1:23">
      <c r="A28" s="10" t="str">
        <f t="shared" si="0"/>
        <v>      香格里拉市虎跳峡镇中心卫生院</v>
      </c>
      <c r="B28" s="10" t="s">
        <v>204</v>
      </c>
      <c r="C28" s="10" t="s">
        <v>114</v>
      </c>
      <c r="D28" s="10" t="s">
        <v>113</v>
      </c>
      <c r="E28" s="10" t="s">
        <v>114</v>
      </c>
      <c r="F28" s="10" t="s">
        <v>205</v>
      </c>
      <c r="G28" s="10" t="s">
        <v>114</v>
      </c>
      <c r="H28" s="21">
        <v>1312978.66</v>
      </c>
      <c r="I28" s="21">
        <v>1312978.66</v>
      </c>
      <c r="J28" s="21"/>
      <c r="K28" s="21"/>
      <c r="L28" s="21">
        <v>1312978.66</v>
      </c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</row>
    <row r="29" ht="36.45" customHeight="1" spans="1:23">
      <c r="A29" s="10" t="str">
        <f t="shared" si="0"/>
        <v>      香格里拉市虎跳峡镇中心卫生院</v>
      </c>
      <c r="B29" s="10" t="s">
        <v>206</v>
      </c>
      <c r="C29" s="10" t="s">
        <v>207</v>
      </c>
      <c r="D29" s="10" t="s">
        <v>97</v>
      </c>
      <c r="E29" s="10" t="s">
        <v>98</v>
      </c>
      <c r="F29" s="10" t="s">
        <v>208</v>
      </c>
      <c r="G29" s="10" t="s">
        <v>209</v>
      </c>
      <c r="H29" s="21">
        <v>29871.25</v>
      </c>
      <c r="I29" s="21">
        <v>29871.25</v>
      </c>
      <c r="J29" s="21"/>
      <c r="K29" s="21"/>
      <c r="L29" s="21">
        <v>29871.25</v>
      </c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</row>
    <row r="30" ht="36.45" customHeight="1" spans="1:23">
      <c r="A30" s="10" t="str">
        <f t="shared" si="0"/>
        <v>      香格里拉市虎跳峡镇中心卫生院</v>
      </c>
      <c r="B30" s="10" t="s">
        <v>210</v>
      </c>
      <c r="C30" s="10" t="s">
        <v>211</v>
      </c>
      <c r="D30" s="10" t="s">
        <v>97</v>
      </c>
      <c r="E30" s="10" t="s">
        <v>98</v>
      </c>
      <c r="F30" s="10" t="s">
        <v>212</v>
      </c>
      <c r="G30" s="10" t="s">
        <v>213</v>
      </c>
      <c r="H30" s="21">
        <v>40000</v>
      </c>
      <c r="I30" s="21">
        <v>40000</v>
      </c>
      <c r="J30" s="21"/>
      <c r="K30" s="21"/>
      <c r="L30" s="21">
        <v>40000</v>
      </c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</row>
    <row r="31" ht="36.45" customHeight="1" spans="1:23">
      <c r="A31" s="10" t="str">
        <f t="shared" si="0"/>
        <v>      香格里拉市虎跳峡镇中心卫生院</v>
      </c>
      <c r="B31" s="10" t="s">
        <v>210</v>
      </c>
      <c r="C31" s="10" t="s">
        <v>211</v>
      </c>
      <c r="D31" s="10" t="s">
        <v>97</v>
      </c>
      <c r="E31" s="10" t="s">
        <v>98</v>
      </c>
      <c r="F31" s="10" t="s">
        <v>214</v>
      </c>
      <c r="G31" s="10" t="s">
        <v>215</v>
      </c>
      <c r="H31" s="21">
        <v>10000</v>
      </c>
      <c r="I31" s="21">
        <v>10000</v>
      </c>
      <c r="J31" s="21"/>
      <c r="K31" s="21"/>
      <c r="L31" s="21">
        <v>10000</v>
      </c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</row>
    <row r="32" ht="36.45" customHeight="1" spans="1:23">
      <c r="A32" s="10" t="str">
        <f t="shared" si="0"/>
        <v>      香格里拉市虎跳峡镇中心卫生院</v>
      </c>
      <c r="B32" s="10" t="s">
        <v>216</v>
      </c>
      <c r="C32" s="10" t="s">
        <v>217</v>
      </c>
      <c r="D32" s="10" t="s">
        <v>97</v>
      </c>
      <c r="E32" s="10" t="s">
        <v>98</v>
      </c>
      <c r="F32" s="10" t="s">
        <v>218</v>
      </c>
      <c r="G32" s="10" t="s">
        <v>217</v>
      </c>
      <c r="H32" s="21">
        <v>172815.94</v>
      </c>
      <c r="I32" s="21">
        <v>172815.94</v>
      </c>
      <c r="J32" s="21"/>
      <c r="K32" s="21"/>
      <c r="L32" s="21">
        <v>172815.94</v>
      </c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</row>
    <row r="33" ht="36.45" customHeight="1" spans="1:23">
      <c r="A33" s="10" t="str">
        <f t="shared" si="0"/>
        <v>      香格里拉市虎跳峡镇中心卫生院</v>
      </c>
      <c r="B33" s="10" t="s">
        <v>219</v>
      </c>
      <c r="C33" s="10" t="s">
        <v>220</v>
      </c>
      <c r="D33" s="10" t="s">
        <v>97</v>
      </c>
      <c r="E33" s="10" t="s">
        <v>98</v>
      </c>
      <c r="F33" s="10" t="s">
        <v>221</v>
      </c>
      <c r="G33" s="10" t="s">
        <v>222</v>
      </c>
      <c r="H33" s="21">
        <v>99000</v>
      </c>
      <c r="I33" s="21">
        <v>99000</v>
      </c>
      <c r="J33" s="21"/>
      <c r="K33" s="21"/>
      <c r="L33" s="21">
        <v>99000</v>
      </c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</row>
    <row r="34" ht="36.45" customHeight="1" spans="1:23">
      <c r="A34" s="10" t="str">
        <f t="shared" si="0"/>
        <v>      香格里拉市虎跳峡镇中心卫生院</v>
      </c>
      <c r="B34" s="10" t="s">
        <v>210</v>
      </c>
      <c r="C34" s="10" t="s">
        <v>211</v>
      </c>
      <c r="D34" s="10" t="s">
        <v>97</v>
      </c>
      <c r="E34" s="10" t="s">
        <v>98</v>
      </c>
      <c r="F34" s="10" t="s">
        <v>221</v>
      </c>
      <c r="G34" s="10" t="s">
        <v>222</v>
      </c>
      <c r="H34" s="21">
        <v>8850</v>
      </c>
      <c r="I34" s="21">
        <v>8850</v>
      </c>
      <c r="J34" s="21"/>
      <c r="K34" s="21"/>
      <c r="L34" s="21">
        <v>8850</v>
      </c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</row>
    <row r="35" ht="36.45" customHeight="1" spans="1:23">
      <c r="A35" s="10" t="str">
        <f t="shared" si="0"/>
        <v>      香格里拉市虎跳峡镇中心卫生院</v>
      </c>
      <c r="B35" s="10" t="s">
        <v>210</v>
      </c>
      <c r="C35" s="10" t="s">
        <v>211</v>
      </c>
      <c r="D35" s="10" t="s">
        <v>87</v>
      </c>
      <c r="E35" s="10" t="s">
        <v>88</v>
      </c>
      <c r="F35" s="10" t="s">
        <v>223</v>
      </c>
      <c r="G35" s="10" t="s">
        <v>224</v>
      </c>
      <c r="H35" s="21">
        <v>9900</v>
      </c>
      <c r="I35" s="21">
        <v>9900</v>
      </c>
      <c r="J35" s="21"/>
      <c r="K35" s="21"/>
      <c r="L35" s="21">
        <v>9900</v>
      </c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</row>
    <row r="36" ht="36.45" customHeight="1" spans="1:23">
      <c r="A36" s="10" t="str">
        <f t="shared" si="0"/>
        <v>      香格里拉市虎跳峡镇中心卫生院</v>
      </c>
      <c r="B36" s="10" t="s">
        <v>225</v>
      </c>
      <c r="C36" s="10" t="s">
        <v>226</v>
      </c>
      <c r="D36" s="10" t="s">
        <v>91</v>
      </c>
      <c r="E36" s="10" t="s">
        <v>92</v>
      </c>
      <c r="F36" s="10" t="s">
        <v>227</v>
      </c>
      <c r="G36" s="10" t="s">
        <v>228</v>
      </c>
      <c r="H36" s="21">
        <v>11472</v>
      </c>
      <c r="I36" s="21">
        <v>11472</v>
      </c>
      <c r="J36" s="21"/>
      <c r="K36" s="21"/>
      <c r="L36" s="21">
        <v>11472</v>
      </c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</row>
    <row r="37" ht="36.45" customHeight="1" spans="1:23">
      <c r="A37" s="10" t="str">
        <f t="shared" si="0"/>
        <v>      香格里拉市虎跳峡镇中心卫生院</v>
      </c>
      <c r="B37" s="10" t="s">
        <v>229</v>
      </c>
      <c r="C37" s="10" t="s">
        <v>230</v>
      </c>
      <c r="D37" s="10" t="s">
        <v>97</v>
      </c>
      <c r="E37" s="10" t="s">
        <v>98</v>
      </c>
      <c r="F37" s="10" t="s">
        <v>188</v>
      </c>
      <c r="G37" s="10" t="s">
        <v>189</v>
      </c>
      <c r="H37" s="21">
        <v>778800</v>
      </c>
      <c r="I37" s="21">
        <v>778800</v>
      </c>
      <c r="J37" s="21"/>
      <c r="K37" s="21"/>
      <c r="L37" s="21">
        <v>778800</v>
      </c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</row>
    <row r="38" ht="36.45" customHeight="1" spans="1:23">
      <c r="A38" s="10" t="str">
        <f t="shared" si="0"/>
        <v>      香格里拉市虎跳峡镇中心卫生院</v>
      </c>
      <c r="B38" s="10" t="s">
        <v>231</v>
      </c>
      <c r="C38" s="10" t="s">
        <v>232</v>
      </c>
      <c r="D38" s="10" t="s">
        <v>97</v>
      </c>
      <c r="E38" s="10" t="s">
        <v>98</v>
      </c>
      <c r="F38" s="10" t="s">
        <v>227</v>
      </c>
      <c r="G38" s="10" t="s">
        <v>228</v>
      </c>
      <c r="H38" s="21">
        <v>206142.72</v>
      </c>
      <c r="I38" s="21">
        <v>206142.72</v>
      </c>
      <c r="J38" s="21"/>
      <c r="K38" s="21"/>
      <c r="L38" s="21">
        <v>206142.72</v>
      </c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</row>
    <row r="39" ht="36.45" customHeight="1" spans="1:23">
      <c r="A39" s="9" t="s">
        <v>115</v>
      </c>
      <c r="B39" s="9"/>
      <c r="C39" s="9"/>
      <c r="D39" s="9"/>
      <c r="E39" s="9"/>
      <c r="F39" s="9"/>
      <c r="G39" s="9"/>
      <c r="H39" s="21">
        <v>17283545.02</v>
      </c>
      <c r="I39" s="21">
        <v>17283545.02</v>
      </c>
      <c r="J39" s="21"/>
      <c r="K39" s="21"/>
      <c r="L39" s="21">
        <v>17283545.02</v>
      </c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</row>
  </sheetData>
  <mergeCells count="30">
    <mergeCell ref="A3:W3"/>
    <mergeCell ref="A4:V4"/>
    <mergeCell ref="H5:W5"/>
    <mergeCell ref="I6:M6"/>
    <mergeCell ref="N6:P6"/>
    <mergeCell ref="R6:W6"/>
    <mergeCell ref="A39:G39"/>
    <mergeCell ref="A5:A8"/>
    <mergeCell ref="B5:B8"/>
    <mergeCell ref="C5:C8"/>
    <mergeCell ref="D5:D8"/>
    <mergeCell ref="E5:E8"/>
    <mergeCell ref="F5:F8"/>
    <mergeCell ref="G5:G8"/>
    <mergeCell ref="H6:H8"/>
    <mergeCell ref="I7:I8"/>
    <mergeCell ref="J7:J8"/>
    <mergeCell ref="K7:K8"/>
    <mergeCell ref="L7:L8"/>
    <mergeCell ref="M7:M8"/>
    <mergeCell ref="N7:N8"/>
    <mergeCell ref="O7:O8"/>
    <mergeCell ref="P7:P8"/>
    <mergeCell ref="Q6:Q8"/>
    <mergeCell ref="R7:R8"/>
    <mergeCell ref="S7:S8"/>
    <mergeCell ref="T7:T8"/>
    <mergeCell ref="U7:U8"/>
    <mergeCell ref="V7:V8"/>
    <mergeCell ref="W7:W8"/>
  </mergeCells>
  <pageMargins left="0.75" right="0.75" top="1" bottom="1" header="0.5" footer="0.5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21"/>
  <sheetViews>
    <sheetView showZeros="0" workbookViewId="0">
      <pane ySplit="1" topLeftCell="A2" activePane="bottomLeft" state="frozen"/>
      <selection/>
      <selection pane="bottomLeft" activeCell="A22" sqref="$A22:$XFD1048576"/>
    </sheetView>
  </sheetViews>
  <sheetFormatPr defaultColWidth="10.3333333333333" defaultRowHeight="11.25" customHeight="1" zeroHeight="1"/>
  <cols>
    <col min="1" max="1" width="27.4777777777778" customWidth="1"/>
    <col min="2" max="2" width="42.1444444444444" customWidth="1"/>
    <col min="3" max="4" width="33.3333333333333" customWidth="1"/>
    <col min="5" max="5" width="25.8111111111111" customWidth="1"/>
    <col min="6" max="6" width="33.3333333333333" customWidth="1"/>
    <col min="7" max="7" width="23.3111111111111" customWidth="1"/>
    <col min="8" max="12" width="33.3333333333333" customWidth="1"/>
    <col min="13" max="17" width="22.4777777777778" customWidth="1"/>
    <col min="18" max="23" width="33.3333333333333" customWidth="1"/>
    <col min="24" max="16384" width="10.3333333333333" hidden="1" customWidth="1"/>
  </cols>
  <sheetData>
    <row r="1" s="1" customFormat="1" ht="15" customHeight="1" spans="1:2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1" customFormat="1" ht="18.75" customHeight="1" spans="20:23">
      <c r="T2" s="82"/>
      <c r="U2" s="82"/>
      <c r="V2" s="82"/>
      <c r="W2" s="5" t="s">
        <v>233</v>
      </c>
    </row>
    <row r="3" s="2" customFormat="1" ht="55.2" customHeight="1" spans="1:23">
      <c r="A3" s="6" t="s">
        <v>234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83"/>
      <c r="U3" s="83"/>
      <c r="V3" s="83"/>
      <c r="W3" s="6"/>
    </row>
    <row r="4" ht="18.75" customHeight="1" spans="1:23">
      <c r="A4" s="7" t="str">
        <f>"单位名称："&amp;"香格里拉市虎跳峡镇中心卫生院"</f>
        <v>单位名称：香格里拉市虎跳峡镇中心卫生院</v>
      </c>
      <c r="T4" s="7"/>
      <c r="U4" s="7"/>
      <c r="V4" s="7"/>
      <c r="W4" s="8" t="s">
        <v>151</v>
      </c>
    </row>
    <row r="5" ht="34.95" customHeight="1" spans="1:23">
      <c r="A5" s="9" t="s">
        <v>235</v>
      </c>
      <c r="B5" s="9" t="s">
        <v>161</v>
      </c>
      <c r="C5" s="9" t="s">
        <v>162</v>
      </c>
      <c r="D5" s="9" t="s">
        <v>236</v>
      </c>
      <c r="E5" s="9" t="s">
        <v>163</v>
      </c>
      <c r="F5" s="9" t="s">
        <v>164</v>
      </c>
      <c r="G5" s="9" t="s">
        <v>165</v>
      </c>
      <c r="H5" s="9" t="s">
        <v>166</v>
      </c>
      <c r="I5" s="9" t="s">
        <v>32</v>
      </c>
      <c r="J5" s="9" t="s">
        <v>237</v>
      </c>
      <c r="K5" s="9"/>
      <c r="L5" s="9"/>
      <c r="M5" s="9"/>
      <c r="N5" s="9" t="s">
        <v>169</v>
      </c>
      <c r="O5" s="9"/>
      <c r="P5" s="9"/>
      <c r="Q5" s="9" t="s">
        <v>38</v>
      </c>
      <c r="R5" s="9" t="s">
        <v>39</v>
      </c>
      <c r="S5" s="9"/>
      <c r="T5" s="84"/>
      <c r="U5" s="84"/>
      <c r="V5" s="84"/>
      <c r="W5" s="9"/>
    </row>
    <row r="6" ht="34.95" customHeight="1" spans="1:23">
      <c r="A6" s="9"/>
      <c r="B6" s="9"/>
      <c r="C6" s="9"/>
      <c r="D6" s="9"/>
      <c r="E6" s="9"/>
      <c r="F6" s="9"/>
      <c r="G6" s="9"/>
      <c r="H6" s="9"/>
      <c r="I6" s="9"/>
      <c r="J6" s="9" t="s">
        <v>35</v>
      </c>
      <c r="K6" s="9"/>
      <c r="L6" s="9" t="s">
        <v>36</v>
      </c>
      <c r="M6" s="9" t="s">
        <v>37</v>
      </c>
      <c r="N6" s="9" t="s">
        <v>35</v>
      </c>
      <c r="O6" s="9" t="s">
        <v>36</v>
      </c>
      <c r="P6" s="9" t="s">
        <v>37</v>
      </c>
      <c r="Q6" s="9"/>
      <c r="R6" s="9" t="s">
        <v>34</v>
      </c>
      <c r="S6" s="9" t="s">
        <v>41</v>
      </c>
      <c r="T6" s="84" t="s">
        <v>238</v>
      </c>
      <c r="U6" s="84" t="s">
        <v>43</v>
      </c>
      <c r="V6" s="84" t="s">
        <v>44</v>
      </c>
      <c r="W6" s="9" t="s">
        <v>45</v>
      </c>
    </row>
    <row r="7" ht="34.95" customHeight="1" spans="1:23">
      <c r="A7" s="9"/>
      <c r="B7" s="9"/>
      <c r="C7" s="9"/>
      <c r="D7" s="9"/>
      <c r="E7" s="9"/>
      <c r="F7" s="9"/>
      <c r="G7" s="9"/>
      <c r="H7" s="9"/>
      <c r="I7" s="9"/>
      <c r="J7" s="9" t="s">
        <v>34</v>
      </c>
      <c r="K7" s="9" t="s">
        <v>239</v>
      </c>
      <c r="L7" s="9"/>
      <c r="M7" s="9"/>
      <c r="N7" s="9"/>
      <c r="O7" s="9"/>
      <c r="P7" s="9"/>
      <c r="Q7" s="9"/>
      <c r="R7" s="9"/>
      <c r="S7" s="9"/>
      <c r="T7" s="84"/>
      <c r="U7" s="84"/>
      <c r="V7" s="84"/>
      <c r="W7" s="9"/>
    </row>
    <row r="8" ht="34.95" customHeight="1" spans="1:23">
      <c r="A8" s="9" t="s">
        <v>46</v>
      </c>
      <c r="B8" s="9" t="s">
        <v>47</v>
      </c>
      <c r="C8" s="9" t="s">
        <v>48</v>
      </c>
      <c r="D8" s="9" t="s">
        <v>49</v>
      </c>
      <c r="E8" s="9" t="s">
        <v>50</v>
      </c>
      <c r="F8" s="9" t="s">
        <v>51</v>
      </c>
      <c r="G8" s="9" t="s">
        <v>52</v>
      </c>
      <c r="H8" s="9" t="s">
        <v>53</v>
      </c>
      <c r="I8" s="9" t="s">
        <v>54</v>
      </c>
      <c r="J8" s="9" t="s">
        <v>55</v>
      </c>
      <c r="K8" s="9" t="s">
        <v>56</v>
      </c>
      <c r="L8" s="9" t="s">
        <v>57</v>
      </c>
      <c r="M8" s="9" t="s">
        <v>58</v>
      </c>
      <c r="N8" s="9" t="s">
        <v>59</v>
      </c>
      <c r="O8" s="9" t="s">
        <v>60</v>
      </c>
      <c r="P8" s="9" t="s">
        <v>61</v>
      </c>
      <c r="Q8" s="9" t="s">
        <v>62</v>
      </c>
      <c r="R8" s="9" t="s">
        <v>63</v>
      </c>
      <c r="S8" s="9" t="s">
        <v>64</v>
      </c>
      <c r="T8" s="84" t="s">
        <v>178</v>
      </c>
      <c r="U8" s="84" t="s">
        <v>179</v>
      </c>
      <c r="V8" s="84" t="s">
        <v>180</v>
      </c>
      <c r="W8" s="9" t="s">
        <v>181</v>
      </c>
    </row>
    <row r="9" ht="34.95" customHeight="1" spans="1:23">
      <c r="A9" s="10"/>
      <c r="B9" s="10"/>
      <c r="C9" s="10" t="s">
        <v>240</v>
      </c>
      <c r="D9" s="10"/>
      <c r="E9" s="10"/>
      <c r="F9" s="10"/>
      <c r="G9" s="10"/>
      <c r="H9" s="10"/>
      <c r="I9" s="21">
        <v>10000000</v>
      </c>
      <c r="J9" s="21"/>
      <c r="K9" s="21"/>
      <c r="L9" s="21"/>
      <c r="M9" s="21"/>
      <c r="N9" s="21"/>
      <c r="O9" s="21"/>
      <c r="P9" s="21"/>
      <c r="Q9" s="21"/>
      <c r="R9" s="21">
        <v>10000000</v>
      </c>
      <c r="S9" s="21">
        <v>10000000</v>
      </c>
      <c r="T9" s="21"/>
      <c r="U9" s="21"/>
      <c r="V9" s="21"/>
      <c r="W9" s="21"/>
    </row>
    <row r="10" ht="34.95" customHeight="1" spans="1:23">
      <c r="A10" s="10" t="s">
        <v>241</v>
      </c>
      <c r="B10" s="10" t="s">
        <v>242</v>
      </c>
      <c r="C10" s="10" t="s">
        <v>240</v>
      </c>
      <c r="D10" s="10" t="s">
        <v>66</v>
      </c>
      <c r="E10" s="10" t="s">
        <v>97</v>
      </c>
      <c r="F10" s="10" t="s">
        <v>98</v>
      </c>
      <c r="G10" s="10" t="s">
        <v>243</v>
      </c>
      <c r="H10" s="10" t="s">
        <v>244</v>
      </c>
      <c r="I10" s="21">
        <v>100000</v>
      </c>
      <c r="J10" s="21"/>
      <c r="K10" s="21"/>
      <c r="L10" s="21"/>
      <c r="M10" s="21"/>
      <c r="N10" s="21"/>
      <c r="O10" s="21"/>
      <c r="P10" s="21"/>
      <c r="Q10" s="21"/>
      <c r="R10" s="21">
        <v>100000</v>
      </c>
      <c r="S10" s="21">
        <v>100000</v>
      </c>
      <c r="T10" s="21"/>
      <c r="U10" s="21"/>
      <c r="V10" s="21"/>
      <c r="W10" s="21"/>
    </row>
    <row r="11" ht="34.95" customHeight="1" spans="1:23">
      <c r="A11" s="10" t="s">
        <v>241</v>
      </c>
      <c r="B11" s="10" t="s">
        <v>242</v>
      </c>
      <c r="C11" s="10" t="s">
        <v>240</v>
      </c>
      <c r="D11" s="10" t="s">
        <v>66</v>
      </c>
      <c r="E11" s="10" t="s">
        <v>97</v>
      </c>
      <c r="F11" s="10" t="s">
        <v>98</v>
      </c>
      <c r="G11" s="10" t="s">
        <v>212</v>
      </c>
      <c r="H11" s="10" t="s">
        <v>213</v>
      </c>
      <c r="I11" s="21">
        <v>90000</v>
      </c>
      <c r="J11" s="21"/>
      <c r="K11" s="21"/>
      <c r="L11" s="21"/>
      <c r="M11" s="21"/>
      <c r="N11" s="21"/>
      <c r="O11" s="21"/>
      <c r="P11" s="21"/>
      <c r="Q11" s="21"/>
      <c r="R11" s="21">
        <v>90000</v>
      </c>
      <c r="S11" s="21">
        <v>90000</v>
      </c>
      <c r="T11" s="21"/>
      <c r="U11" s="21"/>
      <c r="V11" s="21"/>
      <c r="W11" s="21"/>
    </row>
    <row r="12" ht="34.95" customHeight="1" spans="1:23">
      <c r="A12" s="10" t="s">
        <v>241</v>
      </c>
      <c r="B12" s="10" t="s">
        <v>242</v>
      </c>
      <c r="C12" s="10" t="s">
        <v>240</v>
      </c>
      <c r="D12" s="10" t="s">
        <v>66</v>
      </c>
      <c r="E12" s="10" t="s">
        <v>97</v>
      </c>
      <c r="F12" s="10" t="s">
        <v>98</v>
      </c>
      <c r="G12" s="10" t="s">
        <v>245</v>
      </c>
      <c r="H12" s="10" t="s">
        <v>246</v>
      </c>
      <c r="I12" s="21">
        <v>20000</v>
      </c>
      <c r="J12" s="21"/>
      <c r="K12" s="21"/>
      <c r="L12" s="21"/>
      <c r="M12" s="21"/>
      <c r="N12" s="21"/>
      <c r="O12" s="21"/>
      <c r="P12" s="21"/>
      <c r="Q12" s="21"/>
      <c r="R12" s="21">
        <v>20000</v>
      </c>
      <c r="S12" s="21">
        <v>20000</v>
      </c>
      <c r="T12" s="21"/>
      <c r="U12" s="21"/>
      <c r="V12" s="21"/>
      <c r="W12" s="21"/>
    </row>
    <row r="13" ht="34.95" customHeight="1" spans="1:23">
      <c r="A13" s="10" t="s">
        <v>241</v>
      </c>
      <c r="B13" s="10" t="s">
        <v>242</v>
      </c>
      <c r="C13" s="10" t="s">
        <v>240</v>
      </c>
      <c r="D13" s="10" t="s">
        <v>66</v>
      </c>
      <c r="E13" s="10" t="s">
        <v>97</v>
      </c>
      <c r="F13" s="10" t="s">
        <v>98</v>
      </c>
      <c r="G13" s="10" t="s">
        <v>214</v>
      </c>
      <c r="H13" s="10" t="s">
        <v>215</v>
      </c>
      <c r="I13" s="21">
        <v>60000</v>
      </c>
      <c r="J13" s="21"/>
      <c r="K13" s="21"/>
      <c r="L13" s="21"/>
      <c r="M13" s="21"/>
      <c r="N13" s="21"/>
      <c r="O13" s="21"/>
      <c r="P13" s="21"/>
      <c r="Q13" s="21"/>
      <c r="R13" s="21">
        <v>60000</v>
      </c>
      <c r="S13" s="21">
        <v>60000</v>
      </c>
      <c r="T13" s="21"/>
      <c r="U13" s="21"/>
      <c r="V13" s="21"/>
      <c r="W13" s="21"/>
    </row>
    <row r="14" ht="34.95" customHeight="1" spans="1:23">
      <c r="A14" s="10" t="s">
        <v>241</v>
      </c>
      <c r="B14" s="10" t="s">
        <v>242</v>
      </c>
      <c r="C14" s="10" t="s">
        <v>240</v>
      </c>
      <c r="D14" s="10" t="s">
        <v>66</v>
      </c>
      <c r="E14" s="10" t="s">
        <v>97</v>
      </c>
      <c r="F14" s="10" t="s">
        <v>98</v>
      </c>
      <c r="G14" s="10" t="s">
        <v>247</v>
      </c>
      <c r="H14" s="10" t="s">
        <v>248</v>
      </c>
      <c r="I14" s="21">
        <v>30000</v>
      </c>
      <c r="J14" s="21"/>
      <c r="K14" s="21"/>
      <c r="L14" s="21"/>
      <c r="M14" s="21"/>
      <c r="N14" s="21"/>
      <c r="O14" s="21"/>
      <c r="P14" s="21"/>
      <c r="Q14" s="21"/>
      <c r="R14" s="21">
        <v>30000</v>
      </c>
      <c r="S14" s="21">
        <v>30000</v>
      </c>
      <c r="T14" s="21"/>
      <c r="U14" s="21"/>
      <c r="V14" s="21"/>
      <c r="W14" s="21"/>
    </row>
    <row r="15" ht="34.95" customHeight="1" spans="1:23">
      <c r="A15" s="10" t="s">
        <v>241</v>
      </c>
      <c r="B15" s="10" t="s">
        <v>242</v>
      </c>
      <c r="C15" s="10" t="s">
        <v>240</v>
      </c>
      <c r="D15" s="10" t="s">
        <v>66</v>
      </c>
      <c r="E15" s="10" t="s">
        <v>97</v>
      </c>
      <c r="F15" s="10" t="s">
        <v>98</v>
      </c>
      <c r="G15" s="10" t="s">
        <v>249</v>
      </c>
      <c r="H15" s="10" t="s">
        <v>250</v>
      </c>
      <c r="I15" s="21">
        <v>7000000</v>
      </c>
      <c r="J15" s="21"/>
      <c r="K15" s="21"/>
      <c r="L15" s="21"/>
      <c r="M15" s="21"/>
      <c r="N15" s="21"/>
      <c r="O15" s="21"/>
      <c r="P15" s="21"/>
      <c r="Q15" s="21"/>
      <c r="R15" s="21">
        <v>7000000</v>
      </c>
      <c r="S15" s="21">
        <v>7000000</v>
      </c>
      <c r="T15" s="21"/>
      <c r="U15" s="21"/>
      <c r="V15" s="21"/>
      <c r="W15" s="21"/>
    </row>
    <row r="16" ht="34.95" customHeight="1" spans="1:23">
      <c r="A16" s="10" t="s">
        <v>241</v>
      </c>
      <c r="B16" s="10" t="s">
        <v>242</v>
      </c>
      <c r="C16" s="10" t="s">
        <v>240</v>
      </c>
      <c r="D16" s="10" t="s">
        <v>66</v>
      </c>
      <c r="E16" s="10" t="s">
        <v>97</v>
      </c>
      <c r="F16" s="10" t="s">
        <v>98</v>
      </c>
      <c r="G16" s="10" t="s">
        <v>251</v>
      </c>
      <c r="H16" s="10" t="s">
        <v>252</v>
      </c>
      <c r="I16" s="21">
        <v>1400000</v>
      </c>
      <c r="J16" s="21"/>
      <c r="K16" s="21"/>
      <c r="L16" s="21"/>
      <c r="M16" s="21"/>
      <c r="N16" s="21"/>
      <c r="O16" s="21"/>
      <c r="P16" s="21"/>
      <c r="Q16" s="21"/>
      <c r="R16" s="21">
        <v>1400000</v>
      </c>
      <c r="S16" s="21">
        <v>1400000</v>
      </c>
      <c r="T16" s="21"/>
      <c r="U16" s="21"/>
      <c r="V16" s="21"/>
      <c r="W16" s="21"/>
    </row>
    <row r="17" ht="34.95" customHeight="1" spans="1:23">
      <c r="A17" s="10" t="s">
        <v>241</v>
      </c>
      <c r="B17" s="10" t="s">
        <v>242</v>
      </c>
      <c r="C17" s="10" t="s">
        <v>240</v>
      </c>
      <c r="D17" s="10" t="s">
        <v>66</v>
      </c>
      <c r="E17" s="10" t="s">
        <v>97</v>
      </c>
      <c r="F17" s="10" t="s">
        <v>98</v>
      </c>
      <c r="G17" s="10" t="s">
        <v>253</v>
      </c>
      <c r="H17" s="10" t="s">
        <v>254</v>
      </c>
      <c r="I17" s="21">
        <v>80000</v>
      </c>
      <c r="J17" s="21"/>
      <c r="K17" s="21"/>
      <c r="L17" s="21"/>
      <c r="M17" s="21"/>
      <c r="N17" s="21"/>
      <c r="O17" s="21"/>
      <c r="P17" s="21"/>
      <c r="Q17" s="21"/>
      <c r="R17" s="21">
        <v>80000</v>
      </c>
      <c r="S17" s="21">
        <v>80000</v>
      </c>
      <c r="T17" s="21"/>
      <c r="U17" s="21"/>
      <c r="V17" s="21"/>
      <c r="W17" s="21"/>
    </row>
    <row r="18" ht="34.95" customHeight="1" spans="1:23">
      <c r="A18" s="10" t="s">
        <v>241</v>
      </c>
      <c r="B18" s="10" t="s">
        <v>242</v>
      </c>
      <c r="C18" s="10" t="s">
        <v>240</v>
      </c>
      <c r="D18" s="10" t="s">
        <v>66</v>
      </c>
      <c r="E18" s="10" t="s">
        <v>97</v>
      </c>
      <c r="F18" s="10" t="s">
        <v>98</v>
      </c>
      <c r="G18" s="10" t="s">
        <v>208</v>
      </c>
      <c r="H18" s="10" t="s">
        <v>209</v>
      </c>
      <c r="I18" s="21">
        <v>120000</v>
      </c>
      <c r="J18" s="21"/>
      <c r="K18" s="21"/>
      <c r="L18" s="21"/>
      <c r="M18" s="21"/>
      <c r="N18" s="21"/>
      <c r="O18" s="21"/>
      <c r="P18" s="21"/>
      <c r="Q18" s="21"/>
      <c r="R18" s="21">
        <v>120000</v>
      </c>
      <c r="S18" s="21">
        <v>120000</v>
      </c>
      <c r="T18" s="21"/>
      <c r="U18" s="21"/>
      <c r="V18" s="21"/>
      <c r="W18" s="21"/>
    </row>
    <row r="19" ht="34.95" customHeight="1" spans="1:23">
      <c r="A19" s="10" t="s">
        <v>241</v>
      </c>
      <c r="B19" s="10" t="s">
        <v>242</v>
      </c>
      <c r="C19" s="10" t="s">
        <v>240</v>
      </c>
      <c r="D19" s="10" t="s">
        <v>66</v>
      </c>
      <c r="E19" s="10" t="s">
        <v>97</v>
      </c>
      <c r="F19" s="10" t="s">
        <v>98</v>
      </c>
      <c r="G19" s="10" t="s">
        <v>223</v>
      </c>
      <c r="H19" s="10" t="s">
        <v>224</v>
      </c>
      <c r="I19" s="21">
        <v>1000000</v>
      </c>
      <c r="J19" s="21"/>
      <c r="K19" s="21"/>
      <c r="L19" s="21"/>
      <c r="M19" s="21"/>
      <c r="N19" s="21"/>
      <c r="O19" s="21"/>
      <c r="P19" s="21"/>
      <c r="Q19" s="21"/>
      <c r="R19" s="21">
        <v>1000000</v>
      </c>
      <c r="S19" s="21">
        <v>1000000</v>
      </c>
      <c r="T19" s="21"/>
      <c r="U19" s="21"/>
      <c r="V19" s="21"/>
      <c r="W19" s="21"/>
    </row>
    <row r="20" ht="34.95" customHeight="1" spans="1:23">
      <c r="A20" s="10" t="s">
        <v>241</v>
      </c>
      <c r="B20" s="10" t="s">
        <v>242</v>
      </c>
      <c r="C20" s="10" t="s">
        <v>240</v>
      </c>
      <c r="D20" s="10" t="s">
        <v>66</v>
      </c>
      <c r="E20" s="10" t="s">
        <v>97</v>
      </c>
      <c r="F20" s="10" t="s">
        <v>98</v>
      </c>
      <c r="G20" s="10" t="s">
        <v>255</v>
      </c>
      <c r="H20" s="10" t="s">
        <v>256</v>
      </c>
      <c r="I20" s="21">
        <v>100000</v>
      </c>
      <c r="J20" s="21"/>
      <c r="K20" s="21"/>
      <c r="L20" s="21"/>
      <c r="M20" s="21"/>
      <c r="N20" s="21"/>
      <c r="O20" s="21"/>
      <c r="P20" s="21"/>
      <c r="Q20" s="21"/>
      <c r="R20" s="21">
        <v>100000</v>
      </c>
      <c r="S20" s="21">
        <v>100000</v>
      </c>
      <c r="T20" s="21"/>
      <c r="U20" s="21"/>
      <c r="V20" s="21"/>
      <c r="W20" s="21"/>
    </row>
    <row r="21" ht="34.95" customHeight="1" spans="1:23">
      <c r="A21" s="9" t="s">
        <v>115</v>
      </c>
      <c r="B21" s="9"/>
      <c r="C21" s="9"/>
      <c r="D21" s="9"/>
      <c r="E21" s="9"/>
      <c r="F21" s="9"/>
      <c r="G21" s="9"/>
      <c r="H21" s="9"/>
      <c r="I21" s="21">
        <v>10000000</v>
      </c>
      <c r="J21" s="21"/>
      <c r="K21" s="21"/>
      <c r="L21" s="21"/>
      <c r="M21" s="21"/>
      <c r="N21" s="21"/>
      <c r="O21" s="21"/>
      <c r="P21" s="21"/>
      <c r="Q21" s="21"/>
      <c r="R21" s="21">
        <v>10000000</v>
      </c>
      <c r="S21" s="21">
        <v>10000000</v>
      </c>
      <c r="T21" s="21"/>
      <c r="U21" s="21"/>
      <c r="V21" s="21"/>
      <c r="W21" s="21"/>
    </row>
  </sheetData>
  <mergeCells count="28">
    <mergeCell ref="A3:W3"/>
    <mergeCell ref="A4:V4"/>
    <mergeCell ref="J5:M5"/>
    <mergeCell ref="N5:P5"/>
    <mergeCell ref="R5:W5"/>
    <mergeCell ref="J6:K6"/>
    <mergeCell ref="A21:H21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1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0"/>
  <sheetViews>
    <sheetView showZeros="0" workbookViewId="0">
      <pane ySplit="1" topLeftCell="A2" activePane="bottomLeft" state="frozen"/>
      <selection/>
      <selection pane="bottomLeft" activeCell="A8" sqref="A8"/>
    </sheetView>
  </sheetViews>
  <sheetFormatPr defaultColWidth="10.3333333333333" defaultRowHeight="11.25" customHeight="1" zeroHeight="1"/>
  <cols>
    <col min="1" max="2" width="64.9777777777778" customWidth="1"/>
    <col min="3" max="10" width="33.3333333333333" customWidth="1"/>
    <col min="11" max="16384" width="10.3333333333333" hidden="1" customWidth="1"/>
  </cols>
  <sheetData>
    <row r="1" s="1" customFormat="1" ht="15" customHeight="1" spans="1:10">
      <c r="A1" s="4"/>
      <c r="B1" s="4"/>
      <c r="C1" s="4"/>
      <c r="D1" s="4"/>
      <c r="E1" s="4"/>
      <c r="F1" s="4"/>
      <c r="G1" s="4"/>
      <c r="H1" s="4"/>
      <c r="I1" s="4"/>
      <c r="J1" s="4"/>
    </row>
    <row r="2" s="1" customFormat="1" ht="18.75" customHeight="1" spans="10:10">
      <c r="J2" s="5" t="s">
        <v>257</v>
      </c>
    </row>
    <row r="3" s="2" customFormat="1" ht="55.95" customHeight="1" spans="1:10">
      <c r="A3" s="6" t="s">
        <v>258</v>
      </c>
      <c r="B3" s="6"/>
      <c r="C3" s="6"/>
      <c r="D3" s="6"/>
      <c r="E3" s="6"/>
      <c r="F3" s="6"/>
      <c r="G3" s="6"/>
      <c r="H3" s="6"/>
      <c r="I3" s="6"/>
      <c r="J3" s="6"/>
    </row>
    <row r="4" ht="18.75" customHeight="1" spans="1:1">
      <c r="A4" s="7" t="str">
        <f>"单位名称："&amp;"香格里拉市虎跳峡镇中心卫生院"</f>
        <v>单位名称：香格里拉市虎跳峡镇中心卫生院</v>
      </c>
    </row>
    <row r="5" ht="33.45" customHeight="1" spans="1:10">
      <c r="A5" s="9" t="s">
        <v>259</v>
      </c>
      <c r="B5" s="9" t="s">
        <v>260</v>
      </c>
      <c r="C5" s="9" t="s">
        <v>261</v>
      </c>
      <c r="D5" s="9" t="s">
        <v>262</v>
      </c>
      <c r="E5" s="9" t="s">
        <v>263</v>
      </c>
      <c r="F5" s="9" t="s">
        <v>264</v>
      </c>
      <c r="G5" s="9" t="s">
        <v>265</v>
      </c>
      <c r="H5" s="9" t="s">
        <v>266</v>
      </c>
      <c r="I5" s="9" t="s">
        <v>267</v>
      </c>
      <c r="J5" s="9" t="s">
        <v>268</v>
      </c>
    </row>
    <row r="6" ht="33.45" customHeight="1" spans="1:10">
      <c r="A6" s="9" t="s">
        <v>46</v>
      </c>
      <c r="B6" s="9" t="s">
        <v>47</v>
      </c>
      <c r="C6" s="9" t="s">
        <v>48</v>
      </c>
      <c r="D6" s="9" t="s">
        <v>49</v>
      </c>
      <c r="E6" s="9" t="s">
        <v>50</v>
      </c>
      <c r="F6" s="9" t="s">
        <v>51</v>
      </c>
      <c r="G6" s="9" t="s">
        <v>52</v>
      </c>
      <c r="H6" s="9" t="s">
        <v>53</v>
      </c>
      <c r="I6" s="9" t="s">
        <v>54</v>
      </c>
      <c r="J6" s="9" t="s">
        <v>55</v>
      </c>
    </row>
    <row r="7" s="3" customFormat="1" ht="32.7" customHeight="1" spans="1:10">
      <c r="A7" s="13"/>
      <c r="B7" s="13"/>
      <c r="C7" s="13"/>
      <c r="D7" s="13"/>
      <c r="E7" s="13"/>
      <c r="F7" s="13"/>
      <c r="G7" s="13"/>
      <c r="H7" s="13"/>
      <c r="I7" s="13"/>
      <c r="J7" s="13"/>
    </row>
    <row r="8" s="1" customFormat="1" ht="50" customHeight="1" spans="1:10">
      <c r="A8" s="24" t="s">
        <v>269</v>
      </c>
      <c r="B8" s="25"/>
      <c r="C8" s="25"/>
      <c r="D8" s="25"/>
      <c r="E8" s="25"/>
      <c r="F8" s="25"/>
      <c r="G8" s="25"/>
      <c r="H8" s="25"/>
      <c r="I8" s="25"/>
      <c r="J8" s="25"/>
    </row>
    <row r="9" s="2" customFormat="1" ht="95.25" hidden="1" customHeight="1" spans="1:10">
      <c r="A9" s="26"/>
      <c r="B9" s="26"/>
      <c r="C9" s="26"/>
      <c r="D9" s="26"/>
      <c r="E9" s="26"/>
      <c r="F9" s="26"/>
      <c r="G9" s="26"/>
      <c r="H9" s="26"/>
      <c r="I9" s="26"/>
      <c r="J9" s="26"/>
    </row>
    <row r="10" ht="35.7" hidden="1" customHeight="1" spans="1:10">
      <c r="A10" s="10"/>
      <c r="B10" s="10"/>
      <c r="C10" s="10"/>
      <c r="D10" s="10"/>
      <c r="E10" s="10"/>
      <c r="F10" s="10"/>
      <c r="G10" s="10"/>
      <c r="H10" s="10"/>
      <c r="I10" s="10"/>
      <c r="J10" s="10"/>
    </row>
  </sheetData>
  <mergeCells count="2">
    <mergeCell ref="A3:J3"/>
    <mergeCell ref="A4:J4"/>
  </mergeCells>
  <pageMargins left="0.75" right="0.75" top="1" bottom="1" header="0.5" footer="0.5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州对下转移支付预算表09-1</vt:lpstr>
      <vt:lpstr>州对下转移支付绩效目标表09-2</vt:lpstr>
      <vt:lpstr>新增资产配置表10</vt:lpstr>
      <vt:lpstr>中央转移支付补助项目支出预算表11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曾艳</cp:lastModifiedBy>
  <dcterms:created xsi:type="dcterms:W3CDTF">2025-03-07T02:28:00Z</dcterms:created>
  <dcterms:modified xsi:type="dcterms:W3CDTF">2025-03-07T06:34:38Z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97B936AEF6CF40D1B73B09619BDDD2E1_13</vt:lpwstr>
  </property>
  <property fmtid="{D5CDD505-2E9C-101B-9397-08002B2CF9AE}" pid="3" name="KSOProductBuildVer">
    <vt:lpwstr>2052-12.1.0.20305</vt:lpwstr>
  </property>
</Properties>
</file>