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tabRatio="500" firstSheet="12" activeTab="12"/>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<sst xmlns="http://schemas.openxmlformats.org/spreadsheetml/2006/main" count="2026" uniqueCount="678">
  <si>
    <t>附件2-3</t>
  </si>
  <si>
    <t>预算01-1表</t>
  </si>
  <si>
    <t>部门财务收支预算总表</t>
  </si>
  <si>
    <t>单位名称：香格里拉市林业和草原局汇总</t>
  </si>
  <si>
    <t>单位:元</t>
  </si>
  <si>
    <t>收        入</t>
  </si>
  <si>
    <t>支        出</t>
  </si>
  <si>
    <t>项      目</t>
  </si>
  <si>
    <t>2023年预算数</t>
  </si>
  <si>
    <t>项目（按功能分类）</t>
  </si>
  <si>
    <t>一、一般公共预算拨款收入</t>
  </si>
  <si>
    <t>一、一般公共服务支出</t>
  </si>
  <si>
    <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</si>
  <si>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</si>
  <si>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</si>
  <si>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</si>
  <si>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</si>
  <si>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</si>
  <si>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</si>
  <si>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</si>
  <si>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</si>
  <si>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</si>
  <si>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</si>
  <si>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</si>
  <si>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</si>
  <si>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</si>
  <si>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</si>
  <si>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</si>
  <si>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</si>
  <si>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</si>
  <si>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</si>
  <si>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</si>
  <si>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</si>
  <si>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</si>
  <si>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</si>
  <si>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</si>
  <si>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</si>
  <si>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</si>
  <si>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</si>
  <si>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</si>
  <si>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</si>
  <si>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</si>
  <si>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</si>
  <si>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</si>
  <si>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</si>
  <si>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</si>
  <si>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</si>
  <si>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</si>
  <si>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</si>
  <si>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</si>
  <si>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</si>
  <si>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</si>
  <si>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</si>
  <si>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</si>
  <si>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</si>
  <si>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</si>
  <si>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</si>
  <si>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</si>
  <si>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</si>
  <si>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</si>
  <si>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</si>
  <si>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</si>
  <si>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</si>
  <si>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</si>
  <si>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</si>
  <si>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</si>
  <si>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</si>
  <si>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</si>
  <si>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</si>
  <si>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</si>
  <si>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</si>
  <si>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香格里拉市林业和草原局</t>
  </si>
  <si>
    <t>169005</t>
  </si>
  <si>
    <t>香格里拉市国有林场</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</si>
  <si>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</si>
  <si>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</si>
  <si>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</si>
  <si>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</si>
  <si>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</si>
  <si>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</si>
  <si>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</si>
  <si>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</si>
  <si>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</si>
  <si>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</si>
  <si>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</si>
  <si>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</si>
  <si>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</si>
  <si>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机关事业单位基本养老保险缴费支出</t>
  </si>
  <si>
    <t>其他行政事业单位养老支出</t>
  </si>
  <si>
    <t>死亡抚恤</t>
  </si>
  <si>
    <t>行政单位医疗</t>
  </si>
  <si>
    <t>事业单位医疗</t>
  </si>
  <si>
    <t>公务员医疗补助</t>
  </si>
  <si>
    <t>其他行政事业单位医疗支出</t>
  </si>
  <si>
    <t>其他卫生健康支出</t>
  </si>
  <si>
    <t>行政运行</t>
  </si>
  <si>
    <t>事业机构</t>
  </si>
  <si>
    <t>森林资源培育</t>
  </si>
  <si>
    <t>林业草原防灾减灾</t>
  </si>
  <si>
    <t>行业业务管理</t>
  </si>
  <si>
    <t>其他林业和草原支出</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</si>
  <si>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</si>
  <si>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</si>
  <si>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</si>
  <si>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</si>
  <si>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</si>
  <si>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</si>
  <si>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</si>
  <si>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</si>
  <si>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</si>
  <si>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</si>
  <si>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</si>
  <si>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</si>
  <si>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</si>
  <si>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</si>
  <si>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</si>
  <si>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</si>
  <si>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</si>
  <si>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</si>
  <si>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</si>
  <si>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</si>
  <si>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</si>
  <si>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</si>
  <si>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</si>
  <si>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</si>
  <si>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</si>
  <si>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</si>
  <si>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</si>
  <si>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</si>
  <si>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</si>
  <si>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</si>
  <si>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</si>
  <si>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</si>
  <si>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</si>
  <si>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</si>
  <si>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</si>
  <si>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</si>
  <si>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</si>
  <si>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</si>
  <si>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</si>
  <si>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</si>
  <si>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</si>
  <si>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</si>
  <si>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</si>
  <si>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</si>
  <si>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</si>
  <si>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</si>
  <si>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</si>
  <si>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208</t>
  </si>
  <si>
    <t>社会保障和就业支出</t>
  </si>
  <si>
    <t>20805</t>
  </si>
  <si>
    <t xml:space="preserve">  行政事业单位养老支出</t>
  </si>
  <si>
    <t>2080505</t>
  </si>
  <si>
    <t xml:space="preserve">    机关事业单位基本养老保险缴费支出</t>
  </si>
  <si>
    <t>2080599</t>
  </si>
  <si>
    <t xml:space="preserve">    其他行政事业单位养老支出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</si>
  <si>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</si>
  <si>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</si>
  <si>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</si>
  <si>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</si>
  <si>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</si>
  <si>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</si>
  <si>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</si>
  <si>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</si>
  <si>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</si>
  <si>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</si>
  <si>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</si>
  <si>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</si>
  <si>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</si>
  <si>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</si>
  <si>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</si>
  <si>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</si>
  <si>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</si>
  <si>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 xml:space="preserve">  其他卫生健康支出</t>
  </si>
  <si>
    <t>2109999</t>
  </si>
  <si>
    <t xml:space="preserve">    其他卫生健康支出</t>
  </si>
  <si>
    <t>213</t>
  </si>
  <si>
    <t>农林水支出</t>
  </si>
  <si>
    <t>21302</t>
  </si>
  <si>
    <t xml:space="preserve">  林业和草原</t>
  </si>
  <si>
    <t>2130201</t>
  </si>
  <si>
    <t xml:space="preserve">    行政运行</t>
  </si>
  <si>
    <t>2130204</t>
  </si>
  <si>
    <t xml:space="preserve">    事业机构</t>
  </si>
  <si>
    <t>2130205</t>
  </si>
  <si>
    <t xml:space="preserve">    森林资源培育</t>
  </si>
  <si>
    <t>2130234</t>
  </si>
  <si>
    <t xml:space="preserve">    林业草原防灾减灾</t>
  </si>
  <si>
    <t>2130237</t>
  </si>
  <si>
    <t xml:space="preserve">    行业业务管理</t>
  </si>
  <si>
    <t>2130299</t>
  </si>
  <si>
    <t xml:space="preserve">    其他林业和草原支出</t>
  </si>
  <si>
    <t>221</t>
  </si>
  <si>
    <t>住房保障支出</t>
  </si>
  <si>
    <t>22102</t>
  </si>
  <si>
    <t xml:space="preserve">  住房改革支出</t>
  </si>
  <si>
    <t>2210201</t>
  </si>
  <si>
    <t xml:space="preserve">    住房公积金</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</si>
  <si>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</si>
  <si>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</si>
  <si>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</si>
  <si>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</si>
  <si>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</si>
  <si>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</si>
  <si>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</si>
  <si>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</si>
  <si>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</si>
  <si>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</si>
  <si>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</si>
  <si>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</si>
  <si>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</si>
  <si>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</si>
  <si>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</si>
  <si>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</si>
  <si>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</si>
  <si>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</si>
  <si>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</si>
  <si>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</si>
  <si>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</si>
  <si>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</si>
  <si>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</si>
  <si>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</si>
  <si>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</si>
  <si>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</si>
  <si>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</si>
  <si>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</si>
  <si>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</si>
  <si>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533421210000000018911</t>
  </si>
  <si>
    <t>行政人员工资支出</t>
  </si>
  <si>
    <t>基本工资（行政）</t>
  </si>
  <si>
    <t>基本工资</t>
  </si>
  <si>
    <t>津贴补贴（行政）</t>
  </si>
  <si>
    <t>津贴补贴</t>
  </si>
  <si>
    <t>奖金（行政）</t>
  </si>
  <si>
    <t>奖金</t>
  </si>
  <si>
    <t>533421210000000018912</t>
  </si>
  <si>
    <t>事业人员工资支出</t>
  </si>
  <si>
    <t>基本工资（事业）</t>
  </si>
  <si>
    <t>津贴补贴（事业）</t>
  </si>
  <si>
    <t>乡镇工作岗位补贴（事业）</t>
  </si>
  <si>
    <t>奖金（事业）</t>
  </si>
  <si>
    <t>绩效工资</t>
  </si>
  <si>
    <t>基础性绩效工资</t>
  </si>
  <si>
    <t>奖励性绩效工资</t>
  </si>
  <si>
    <t>533421210000000018913</t>
  </si>
  <si>
    <t>社会保障缴费</t>
  </si>
  <si>
    <t>养老保险</t>
  </si>
  <si>
    <t>机关事业单位基本养老保险缴费</t>
  </si>
  <si>
    <t>基本医疗补助（行政）</t>
  </si>
  <si>
    <t>职工基本医疗保险缴费</t>
  </si>
  <si>
    <t>基本医疗补助（事业）</t>
  </si>
  <si>
    <t>公务员医疗补助缴费</t>
  </si>
  <si>
    <t>退休公务员医疗补助</t>
  </si>
  <si>
    <t>工伤保险（行政）</t>
  </si>
  <si>
    <t>其他社会保障缴费</t>
  </si>
  <si>
    <t>工伤保险（事业）</t>
  </si>
  <si>
    <t>失业保险</t>
  </si>
  <si>
    <t>大病医疗补助（行政）</t>
  </si>
  <si>
    <t>大病医疗补助（事业）</t>
  </si>
  <si>
    <t>533421210000000018914</t>
  </si>
  <si>
    <t>533421210000000018919</t>
  </si>
  <si>
    <t>公务用车运行维护费</t>
  </si>
  <si>
    <t>533421210000000018921</t>
  </si>
  <si>
    <t>行政公务交通补贴</t>
  </si>
  <si>
    <t>公务交通补贴（行政）</t>
  </si>
  <si>
    <t>其他交通费用</t>
  </si>
  <si>
    <t>533421210000000018923</t>
  </si>
  <si>
    <t>办公经费</t>
  </si>
  <si>
    <t>党委、党总支工作经费</t>
  </si>
  <si>
    <t>办公费</t>
  </si>
  <si>
    <t>包干经费-差旅费</t>
  </si>
  <si>
    <t>差旅费</t>
  </si>
  <si>
    <t>包干经费-办公费</t>
  </si>
  <si>
    <t>包干经费-水费</t>
  </si>
  <si>
    <t>水费</t>
  </si>
  <si>
    <t>包干经费-电费</t>
  </si>
  <si>
    <t>电费</t>
  </si>
  <si>
    <t>包干经费-邮电费</t>
  </si>
  <si>
    <t>邮电费</t>
  </si>
  <si>
    <t>包干经费-委托业务费</t>
  </si>
  <si>
    <t>委托业务费</t>
  </si>
  <si>
    <t>包干经费-其他商品和服务支出</t>
  </si>
  <si>
    <t>其他商品和服务支出</t>
  </si>
  <si>
    <t>福利费（其他事业单位）</t>
  </si>
  <si>
    <t>福利费</t>
  </si>
  <si>
    <t>退休人员公用经费</t>
  </si>
  <si>
    <t>533421221100000280116</t>
  </si>
  <si>
    <t>对个人和家庭的补助</t>
  </si>
  <si>
    <t>伤残军人</t>
  </si>
  <si>
    <t>抚恤金</t>
  </si>
  <si>
    <t>533421221100000280121</t>
  </si>
  <si>
    <t>包干经费-公务接待费</t>
  </si>
  <si>
    <t>533421221100000280123</t>
  </si>
  <si>
    <t>工会经费</t>
  </si>
  <si>
    <t>533421221100000280124</t>
  </si>
  <si>
    <t>公务用车租赁费</t>
  </si>
  <si>
    <t>533421231100001156064</t>
  </si>
  <si>
    <t>体检费</t>
  </si>
  <si>
    <t>医疗费</t>
  </si>
  <si>
    <t>533421231100001156088</t>
  </si>
  <si>
    <t>护林员</t>
  </si>
  <si>
    <t>生活补助</t>
  </si>
  <si>
    <t>533421231100001156089</t>
  </si>
  <si>
    <t>机关事业单位职工遗属生活补助</t>
  </si>
  <si>
    <t>533421231100001481537</t>
  </si>
  <si>
    <t>公务员基础绩效奖</t>
  </si>
  <si>
    <t xml:space="preserve">    公务员基础绩效奖</t>
  </si>
  <si>
    <t>533421231100001481548</t>
  </si>
  <si>
    <t>事业人员基础绩效</t>
  </si>
  <si>
    <t xml:space="preserve">    事业人员基础绩效</t>
  </si>
  <si>
    <t>533421231100001481549</t>
  </si>
  <si>
    <t>退休改革性补贴（林业局下关干休所）</t>
  </si>
  <si>
    <t xml:space="preserve">    退休改革性补贴（林业局下关干休所）</t>
  </si>
  <si>
    <t>533421210000000017720</t>
  </si>
  <si>
    <t xml:space="preserve">    养老保险</t>
  </si>
  <si>
    <t>30108</t>
  </si>
  <si>
    <t xml:space="preserve">    基本医疗补助（事业）</t>
  </si>
  <si>
    <t>30110</t>
  </si>
  <si>
    <t>30111</t>
  </si>
  <si>
    <t xml:space="preserve">    退休公务员医疗补助</t>
  </si>
  <si>
    <t xml:space="preserve">    工伤保险（事业）</t>
  </si>
  <si>
    <t>30112</t>
  </si>
  <si>
    <t xml:space="preserve">    失业保险</t>
  </si>
  <si>
    <t xml:space="preserve">    大病医疗补助（事业）</t>
  </si>
  <si>
    <t>533421210000000017721</t>
  </si>
  <si>
    <t>30113</t>
  </si>
  <si>
    <t>533421210000000017726</t>
  </si>
  <si>
    <t xml:space="preserve">    福利费（其他事业单位）</t>
  </si>
  <si>
    <t>30229</t>
  </si>
  <si>
    <t xml:space="preserve">    退休人员公用经费</t>
  </si>
  <si>
    <t>30299</t>
  </si>
  <si>
    <t>533421210000000020583</t>
  </si>
  <si>
    <t xml:space="preserve">    基本工资（事业）</t>
  </si>
  <si>
    <t>30101</t>
  </si>
  <si>
    <t xml:space="preserve">    津贴补贴（事业）</t>
  </si>
  <si>
    <t>30102</t>
  </si>
  <si>
    <t xml:space="preserve">    乡镇工作岗位补贴（事业）</t>
  </si>
  <si>
    <t xml:space="preserve">    奖金（事业）</t>
  </si>
  <si>
    <t>30107</t>
  </si>
  <si>
    <t xml:space="preserve">    基础性绩效工资</t>
  </si>
  <si>
    <t xml:space="preserve">    奖励性绩效工资</t>
  </si>
  <si>
    <t>533421221100000279606</t>
  </si>
  <si>
    <t xml:space="preserve">    工会经费</t>
  </si>
  <si>
    <t>30228</t>
  </si>
  <si>
    <t>533421231100001152246</t>
  </si>
  <si>
    <t xml:space="preserve">    体检费</t>
  </si>
  <si>
    <t>30114</t>
  </si>
  <si>
    <t>533421231100001152264</t>
  </si>
  <si>
    <t xml:space="preserve">    机关事业单位职工遗属生活补助</t>
  </si>
  <si>
    <t>30305</t>
  </si>
  <si>
    <t>533421231100001485225</t>
  </si>
  <si>
    <t>预算05-1表</t>
  </si>
  <si>
    <t>部门项目支出预算表</t>
  </si>
  <si>
    <t>项目分类</t>
  </si>
  <si>
    <t>经济科目编码</t>
  </si>
  <si>
    <t>经济科目名称</t>
  </si>
  <si>
    <t>本年拨款</t>
  </si>
  <si>
    <t>其中：本次下达</t>
  </si>
  <si>
    <t>313 事业发展类</t>
  </si>
  <si>
    <t>533421231100001546755</t>
  </si>
  <si>
    <t>林长制工作项目经费</t>
  </si>
  <si>
    <t>533421231100001137975</t>
  </si>
  <si>
    <t>行业业务管理经费</t>
  </si>
  <si>
    <t>311 专项业务类</t>
  </si>
  <si>
    <t>533421221100000268079</t>
  </si>
  <si>
    <t>林业森林资源培育专项资金</t>
  </si>
  <si>
    <t>533421221100000267914</t>
  </si>
  <si>
    <t>林业草原防灾减灾、病虫害、疫源疫情专项经费</t>
  </si>
  <si>
    <t>533421210000000017579</t>
  </si>
  <si>
    <t>香格里拉市国有林场工作经费</t>
  </si>
  <si>
    <t xml:space="preserve">    香格里拉市国有林场工作经费</t>
  </si>
  <si>
    <t>30201</t>
  </si>
  <si>
    <t>30211</t>
  </si>
  <si>
    <t>30216</t>
  </si>
  <si>
    <t>培训费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</si>
  <si>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</si>
  <si>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</si>
  <si>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</si>
  <si>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</si>
  <si>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</si>
  <si>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</si>
  <si>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</si>
  <si>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</si>
  <si>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</si>
  <si>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</si>
  <si>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</si>
  <si>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</si>
  <si>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林业草原防灾减灾、病虫害、疫源疫情专项经费</t>
  </si>
  <si>
    <t>1.防火预留金预算资金30万元。</t>
  </si>
  <si>
    <t>产出指标</t>
  </si>
  <si>
    <t>数量指标</t>
  </si>
  <si>
    <t>防火应急预留金</t>
  </si>
  <si>
    <t>=</t>
  </si>
  <si>
    <t>批</t>
  </si>
  <si>
    <t>定量指标</t>
  </si>
  <si>
    <t>质量指标</t>
  </si>
  <si>
    <t>防火宣传群众覆盖率</t>
  </si>
  <si>
    <t>100</t>
  </si>
  <si>
    <t>%</t>
  </si>
  <si>
    <t>项目完成率</t>
  </si>
  <si>
    <t>时效指标</t>
  </si>
  <si>
    <t>防火预留金使用及时性</t>
  </si>
  <si>
    <t>95</t>
  </si>
  <si>
    <t>成本指标</t>
  </si>
  <si>
    <t>防火预留金</t>
  </si>
  <si>
    <t>300000</t>
  </si>
  <si>
    <t>元</t>
  </si>
  <si>
    <t>1批次*300000元=300000元</t>
  </si>
  <si>
    <t>效益指标</t>
  </si>
  <si>
    <t>社会效益指标</t>
  </si>
  <si>
    <t>通过宣传提高森林防火知识知晓率</t>
  </si>
  <si>
    <t>85</t>
  </si>
  <si>
    <t>生态效益指标</t>
  </si>
  <si>
    <t>通过加大对专业扑火队资金投入，提升扑火能力</t>
  </si>
  <si>
    <t>65</t>
  </si>
  <si>
    <t>可持续影响指标</t>
  </si>
  <si>
    <t>森林防灾减灾项目工作2023年工作总结制定</t>
  </si>
  <si>
    <t>份</t>
  </si>
  <si>
    <t>满意度指标</t>
  </si>
  <si>
    <t>服务对象满意度指标</t>
  </si>
  <si>
    <t>部门内部满意度</t>
  </si>
  <si>
    <t>&gt;=</t>
  </si>
  <si>
    <t xml:space="preserve">        林业森林资源培育专项资金</t>
  </si>
  <si>
    <t>1、根据工作计划及实施方案发放“百万林”造林绿化绿化苗木17083株、经济林苗木10000株；2、城区机关单位秋季义务植树责任牌制作合同；3、根据实施方案完成香格里拉市386株古树保护；4城区机关单位秋季义务植树责任牌制作合同</t>
  </si>
  <si>
    <t>“百万林”造林绿化苗木</t>
  </si>
  <si>
    <t>17083</t>
  </si>
  <si>
    <t>株</t>
  </si>
  <si>
    <t>“百万林”造林经济林苗木</t>
  </si>
  <si>
    <t>10000</t>
  </si>
  <si>
    <t>古树保护</t>
  </si>
  <si>
    <t>386</t>
  </si>
  <si>
    <t>“百万林”造林绿化下乡工作经费</t>
  </si>
  <si>
    <t>批次</t>
  </si>
  <si>
    <t>“百万林”造林绿化完成率</t>
  </si>
  <si>
    <t>全民义务植树及“百万林”造林绿化完成率</t>
  </si>
  <si>
    <t>古树保护完成率</t>
  </si>
  <si>
    <t>全民义务植树及“百万林”造林绿化下乡检查验收完成率</t>
  </si>
  <si>
    <t>“百万林”造林绿化完成及时性</t>
  </si>
  <si>
    <t>全民义务植树及“百万林”造林绿化完成及时性</t>
  </si>
  <si>
    <t>古树保护及时性</t>
  </si>
  <si>
    <t>全民义务植树及“百万林”造林绿化下乡检查验收及时性</t>
  </si>
  <si>
    <t>120</t>
  </si>
  <si>
    <t>17083株×120元=205万元</t>
  </si>
  <si>
    <t>15</t>
  </si>
  <si>
    <t>10000株×15元=15万元</t>
  </si>
  <si>
    <t>城区机关单位秋季义务植树责任牌制作合同</t>
  </si>
  <si>
    <t>3.15</t>
  </si>
  <si>
    <t>万元</t>
  </si>
  <si>
    <t>190个×150元=2.85万元；布标、彩条、验收卡=0.3万元</t>
  </si>
  <si>
    <t>城区机关单位义务植树业务活动费</t>
  </si>
  <si>
    <t>2.1</t>
  </si>
  <si>
    <t>2批次×15人×28天×25元=2.1万元</t>
  </si>
  <si>
    <t>古树保护合同</t>
  </si>
  <si>
    <t>24.75</t>
  </si>
  <si>
    <t>1份*24.75万元=24.75万元</t>
  </si>
  <si>
    <t>经济效益指标</t>
  </si>
  <si>
    <t>生态环境得到较大改善</t>
  </si>
  <si>
    <t>改善生态环境、提高生态防护功能、增加群众收入、提高生活质量</t>
  </si>
  <si>
    <t>制定2023年工作实施方案计划、工作总结</t>
  </si>
  <si>
    <t>制定2023年工作实施方案三年工作计划</t>
  </si>
  <si>
    <t xml:space="preserve">        行业业务管理经费</t>
  </si>
  <si>
    <t>533421221100001137975</t>
  </si>
  <si>
    <t>完成县级行政区域内所有的林木种质资源，乔木、灌木、竹类和藤本等林业植物资源的种类、数量、分布及生长情况普查，合计金额170万元；</t>
  </si>
  <si>
    <t>签订林木种质资源普查合同</t>
  </si>
  <si>
    <t>签订林木种质资源普查合同完成率</t>
  </si>
  <si>
    <t>签订林木种质资源普查合同完成及时性</t>
  </si>
  <si>
    <t>完成林木种质资源普查成本</t>
  </si>
  <si>
    <t>170</t>
  </si>
  <si>
    <t>170万元*1份=170万元</t>
  </si>
  <si>
    <t>增加草管员家庭年收入</t>
  </si>
  <si>
    <t>1.8</t>
  </si>
  <si>
    <t xml:space="preserve">        林长制工作项目经费</t>
  </si>
  <si>
    <t>533421221100001546755</t>
  </si>
  <si>
    <t>完成林长制下乡及宣传工作1批次；完成签订林长制公示牌维护更新及宣传手册采购合同1份；签订林长制办公设备采购合同1份；总计预算资金20万元</t>
  </si>
  <si>
    <t>林长制工作下乡及宣传</t>
  </si>
  <si>
    <t>签订林长制公示牌维护更新及宣传手册采购合同</t>
  </si>
  <si>
    <t>签订林长制办公设备采购合同</t>
  </si>
  <si>
    <t>林长制工作下乡及宣传及时率</t>
  </si>
  <si>
    <t>签订林长制公示牌维护更新及宣传手册采购合同及时率</t>
  </si>
  <si>
    <t>签订林长制办公设备采购合同及时率</t>
  </si>
  <si>
    <t>林长制工作下乡及宣传及时性</t>
  </si>
  <si>
    <t>签订林长制公示牌维护更新及宣传手册采购合同及时性</t>
  </si>
  <si>
    <t>签订林长制办公设备采购合同及时性</t>
  </si>
  <si>
    <t>10天*2人*100元=0.2万元；10天*2人*140元=0.28万元</t>
  </si>
  <si>
    <t>根据签订林长制公示牌维护更新及宣传手册采购合同购买全面推行林长制宣传手册</t>
  </si>
  <si>
    <t>1000</t>
  </si>
  <si>
    <t>1000份×8元=0.8万元；</t>
  </si>
  <si>
    <t>根据签订林长制公示牌维护更新及宣传手册采购合同维护更新林长制公示牌</t>
  </si>
  <si>
    <t>77</t>
  </si>
  <si>
    <t>个</t>
  </si>
  <si>
    <t>77个×300元×2次=4.62万元</t>
  </si>
  <si>
    <t>根据签订林长制办公设备采购合同购笔记本电脑</t>
  </si>
  <si>
    <t>台/套</t>
  </si>
  <si>
    <t>2台×1万元=2万元</t>
  </si>
  <si>
    <t>根据采购合同采购数码相机</t>
  </si>
  <si>
    <t>1台×1.5万元=1.5万元</t>
  </si>
  <si>
    <t>根据采购合同采购多功能复印机</t>
  </si>
  <si>
    <t>台套</t>
  </si>
  <si>
    <t>1台×4.8万元=4.8万元</t>
  </si>
  <si>
    <t>根据采购合同采购碎纸机</t>
  </si>
  <si>
    <t>2台×0.15万元=0.3万元</t>
  </si>
  <si>
    <t>根据采购合同采购档案柜</t>
  </si>
  <si>
    <t>套</t>
  </si>
  <si>
    <t>2套×0.1万元=0.2万元</t>
  </si>
  <si>
    <t>根据采购合同采购移动硬盘</t>
  </si>
  <si>
    <t>2个×0.05万元=0.1万元</t>
  </si>
  <si>
    <t>根据采购合同采购GPS定位仪</t>
  </si>
  <si>
    <t>2台×1.5万元=3万元</t>
  </si>
  <si>
    <t>根据采购合同采购办公耗材及笔记本</t>
  </si>
  <si>
    <t>1批*2.2万元=2.2万元</t>
  </si>
  <si>
    <t>立健全以党政领导负责制为核心的责任体系，实行党政主要领导总负责，同级领导分区负责，明确各级林长职责，强化部门协作，层层压实责任，确保山有人管、树有人栽、林有人护、责有人担。</t>
  </si>
  <si>
    <t>80</t>
  </si>
  <si>
    <t>因地施策、适地适树，分类指导、科学管理，解决好林业和草原治理中的突出问题，积极拓展植树造林和生态修复空间，加强国土绿化，促进林业产业从粗放低效向集约高效转变，推进森林草原资源持续、健康、稳定发展。</t>
  </si>
  <si>
    <t xml:space="preserve">        香格里拉市国有林场工作经费</t>
  </si>
  <si>
    <t>1、组织开展好国有林场职工培训、考试、转岗会议1次，参会20人，提供20人伙食，伙食天数3天。
2、组织开展好11个林场的检查及考核工作，出差次数1次，出差人数5人，出差天数10天。
3、采购国有林场及11个分场80gA4纸、80gA3纸、办公室夏普2508彩色复印机碳粉、办公室小机2260D复印机碳粉</t>
  </si>
  <si>
    <t>国有林场职工转岗培训考试次数</t>
  </si>
  <si>
    <t>次</t>
  </si>
  <si>
    <t>国有林场职工转岗培训考试参加人数</t>
  </si>
  <si>
    <t>20</t>
  </si>
  <si>
    <t>人</t>
  </si>
  <si>
    <t>国有林场职工转岗培训考试人员用餐人数</t>
  </si>
  <si>
    <t>国有林场职工转岗培训考试人员用餐天数</t>
  </si>
  <si>
    <t>天</t>
  </si>
  <si>
    <t>国有林场到11个分场检查及考核出差次数</t>
  </si>
  <si>
    <t>国有林场分场检查及考核地点</t>
  </si>
  <si>
    <t>11</t>
  </si>
  <si>
    <t>国有林场到11个分场检查及考核</t>
  </si>
  <si>
    <t>国有林场到11个分场检查及考核出差天数</t>
  </si>
  <si>
    <t>10</t>
  </si>
  <si>
    <t>国有林场到11个分场检查及考核出差人数</t>
  </si>
  <si>
    <t>办公室夏普2508彩色复印机碳粉</t>
  </si>
  <si>
    <t>48</t>
  </si>
  <si>
    <t>支</t>
  </si>
  <si>
    <t>办公室小机2260D复印机硒鼓</t>
  </si>
  <si>
    <t>24</t>
  </si>
  <si>
    <t>80gA4纸件数</t>
  </si>
  <si>
    <t>110</t>
  </si>
  <si>
    <t>件</t>
  </si>
  <si>
    <t>80gA3纸件数</t>
  </si>
  <si>
    <t>44</t>
  </si>
  <si>
    <t>办公用品及办公设备维修费用</t>
  </si>
  <si>
    <t>年</t>
  </si>
  <si>
    <t>国有林场职工转岗培训考试完成率</t>
  </si>
  <si>
    <t>&lt;=</t>
  </si>
  <si>
    <t>实际组织开展次数/应组织开展次数*100%</t>
  </si>
  <si>
    <t>国有林场职工转岗培训考试合格率</t>
  </si>
  <si>
    <t>实际参加考试人数/应参加考试人数*100%</t>
  </si>
  <si>
    <t>国有林场到11个分场检查考核及出差完成率</t>
  </si>
  <si>
    <t>实际检查及考核林场数/应检查及考核林场数*100%</t>
  </si>
  <si>
    <t>办公用品采购完成及时率</t>
  </si>
  <si>
    <t>实际采购数/应采购数*100%</t>
  </si>
  <si>
    <t>办公用品采购验收合格率</t>
  </si>
  <si>
    <t>应验收数/实际验收数*100%</t>
  </si>
  <si>
    <t>国有林场职工转岗培训考试完成及时性</t>
  </si>
  <si>
    <t>2023年12月31日前完成</t>
  </si>
  <si>
    <t>日</t>
  </si>
  <si>
    <t>实际完成时间&gt;=应完成时间</t>
  </si>
  <si>
    <t>国有林场到11个分场检查考核及出差完成及时性</t>
  </si>
  <si>
    <t>办公用品采购完成及时性</t>
  </si>
  <si>
    <t>国有林场建设项目检查和验收出差完成及时性</t>
  </si>
  <si>
    <t>按时完成数/完成总数*100%</t>
  </si>
  <si>
    <t>国有林场职工转岗培训考试人员伙食费人均报销标准</t>
  </si>
  <si>
    <t>元/天</t>
  </si>
  <si>
    <t>20人*120元/天*3天=7200元</t>
  </si>
  <si>
    <t>国有林场职工转岗培训、考试资料费</t>
  </si>
  <si>
    <t>元/户（套）</t>
  </si>
  <si>
    <t>20人*30元/天=600元</t>
  </si>
  <si>
    <t>国有林场到11个分场检查及考核差旅费人均报销标准</t>
  </si>
  <si>
    <t>240</t>
  </si>
  <si>
    <t>5人*240元/天*10天*1次=12000元</t>
  </si>
  <si>
    <t>办公室夏普2508彩色复印机硒鼓单价</t>
  </si>
  <si>
    <t>850</t>
  </si>
  <si>
    <t>元/支</t>
  </si>
  <si>
    <t>850元/支*48支=40800元</t>
  </si>
  <si>
    <t>办公室小机2260D复印机硒鼓单价</t>
  </si>
  <si>
    <t>260</t>
  </si>
  <si>
    <t>260元/支*24支=6240元</t>
  </si>
  <si>
    <t>80gA4纸单价</t>
  </si>
  <si>
    <t>200</t>
  </si>
  <si>
    <t>元/件</t>
  </si>
  <si>
    <t>200元/件*110件=22000元</t>
  </si>
  <si>
    <t>80gA3纸单价</t>
  </si>
  <si>
    <t>200元/件*44件=8800元</t>
  </si>
  <si>
    <t>公用品及办公设备维修费</t>
  </si>
  <si>
    <t>2360</t>
  </si>
  <si>
    <t>2360元*1年=2360元</t>
  </si>
  <si>
    <t>国有林场建设项目占比</t>
  </si>
  <si>
    <t>实际完成项目数/应完成项目数*100%</t>
  </si>
  <si>
    <t>通过大力造林、科学育林、严格保护等多措并举，森林面积增加面积。</t>
  </si>
  <si>
    <t>万亩</t>
  </si>
  <si>
    <t>实际完成面积/应完成面积*100%</t>
  </si>
  <si>
    <t>国有林场职工转岗工作年限</t>
  </si>
  <si>
    <t>市人民政府批复</t>
  </si>
  <si>
    <t>国有林场2022年工作总结制定</t>
  </si>
  <si>
    <t>职能职责</t>
  </si>
  <si>
    <t>国有林场2023年工作计划制定</t>
  </si>
  <si>
    <t>上级主管部门满意度</t>
  </si>
  <si>
    <t>年度考核</t>
  </si>
  <si>
    <t>职工满意度</t>
  </si>
  <si>
    <t>预算06表</t>
  </si>
  <si>
    <t>政府性基金预算支出预算表</t>
  </si>
  <si>
    <t>单位名称：国库处</t>
  </si>
  <si>
    <t>单位名称</t>
  </si>
  <si>
    <t>本年政府性基金预算支出</t>
  </si>
  <si>
    <t>此表无内容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</si>
  <si>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</si>
  <si>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</si>
  <si>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</si>
  <si>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</si>
  <si>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</si>
  <si>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</si>
  <si>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</si>
  <si>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</si>
  <si>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</si>
  <si>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</si>
  <si>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</si>
  <si>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林长制工作项目经费</t>
  </si>
  <si>
    <t>林长制办公设备采购</t>
  </si>
  <si>
    <t>A02010108 便携式计算机</t>
  </si>
  <si>
    <t>台</t>
  </si>
  <si>
    <t>A02020100 复印机</t>
  </si>
  <si>
    <t>A05010502 文件柜</t>
  </si>
  <si>
    <t>A02020501 数字照相机</t>
  </si>
  <si>
    <t>A02021301 碎纸机</t>
  </si>
  <si>
    <t xml:space="preserve">  行业业务管理经费</t>
  </si>
  <si>
    <t>种质资源采购项目</t>
  </si>
  <si>
    <t>C09029900 其他林业服务</t>
  </si>
  <si>
    <t xml:space="preserve">  公务用车运行维护费</t>
  </si>
  <si>
    <t>2023年公车保险费</t>
  </si>
  <si>
    <t>C18040102 财产保险服务</t>
  </si>
  <si>
    <t>2023年公车维修费</t>
  </si>
  <si>
    <t>C23120301 车辆维修和保养服务</t>
  </si>
  <si>
    <t xml:space="preserve">  香格里拉市国有林场工作经费</t>
  </si>
  <si>
    <t>A3纸、A4纸</t>
  </si>
  <si>
    <t>A090101 复印纸</t>
  </si>
  <si>
    <t>154</t>
  </si>
  <si>
    <t>预算08表</t>
  </si>
  <si>
    <t>政府购买服务预算表</t>
  </si>
  <si>
    <t>政府购买服务项目</t>
  </si>
  <si>
    <t>政府购买服务指导性目录代码</t>
  </si>
  <si>
    <t>所属服务类别</t>
  </si>
  <si>
    <t>所属服务领域</t>
  </si>
  <si>
    <t>购买内容简述</t>
  </si>
  <si>
    <t>单位自筹</t>
  </si>
  <si>
    <t>预算09-1表</t>
  </si>
  <si>
    <t>对下转移支付预算表</t>
  </si>
  <si>
    <t>单位名称（项目）</t>
  </si>
  <si>
    <t>地区</t>
  </si>
  <si>
    <t>政府性基金</t>
  </si>
  <si>
    <t>香格里拉市</t>
  </si>
  <si>
    <t>预算09-2表</t>
  </si>
  <si>
    <t>对下转移支付绩效目标表</t>
  </si>
  <si>
    <t>预算10表</t>
  </si>
  <si>
    <t>新增资产配置表</t>
  </si>
  <si>
    <t>资产类别</t>
  </si>
  <si>
    <t>资产分类代码.名称</t>
  </si>
  <si>
    <t>资产名称</t>
  </si>
  <si>
    <t>计量单位</t>
  </si>
  <si>
    <t>财政部门批复数（元）</t>
  </si>
  <si>
    <t>单价</t>
  </si>
  <si>
    <t>金额</t>
  </si>
  <si>
    <t>通用设备</t>
  </si>
  <si>
    <t>笔记本电脑</t>
  </si>
  <si>
    <t>多功能复印机</t>
  </si>
  <si>
    <t>家具用具</t>
  </si>
  <si>
    <t>档案柜</t>
  </si>
  <si>
    <t>数码相机</t>
  </si>
  <si>
    <t>碎纸机</t>
  </si>
  <si>
    <t>预算11表</t>
  </si>
  <si>
    <t>上级补助项目支出预算表</t>
  </si>
  <si>
    <t>上级补助</t>
  </si>
  <si>
    <t>预算12表</t>
  </si>
  <si>
    <t>部门项目中期规划预算表</t>
  </si>
  <si>
    <t>项目级次</t>
  </si>
  <si>
    <t>2023年</t>
  </si>
  <si>
    <t>2024年</t>
  </si>
  <si>
    <t>2025年</t>
  </si>
  <si>
    <t>本级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</si>
</sst>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Red]\-#,##0.00\ "/>
  </numFmts>
  <fonts count="4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9"/>
      <color rgb="FF000000"/>
      <name val="宋体"/>
      <charset val="1"/>
    </font>
    <font>
      <sz val="9"/>
      <name val="宋体"/>
      <charset val="1"/>
    </font>
    <font>
      <sz val="10"/>
      <name val="宋体"/>
      <charset val="1"/>
    </font>
    <font>
      <sz val="10"/>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6"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9"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4" fillId="11" borderId="19" applyNumberFormat="0" applyAlignment="0" applyProtection="0">
      <alignment vertical="center"/>
    </xf>
    <xf numFmtId="0" fontId="35" fillId="11" borderId="15" applyNumberFormat="0" applyAlignment="0" applyProtection="0">
      <alignment vertical="center"/>
    </xf>
    <xf numFmtId="0" fontId="36" fillId="12" borderId="20"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alignment vertical="top"/>
      <protection locked="0"/>
    </xf>
  </cellStyleXfs>
  <cellXfs count="250">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left" vertical="center" wrapText="1"/>
      <protection locked="0"/>
    </xf>
    <xf numFmtId="4" fontId="4" fillId="0" borderId="7" xfId="49" applyNumberFormat="1" applyFont="1" applyFill="1" applyBorder="1" applyAlignment="1" applyProtection="1">
      <alignment horizontal="right" vertical="center"/>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4" fillId="0" borderId="7"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Alignment="1" applyProtection="1">
      <alignment horizontal="left" vertical="center" wrapText="1"/>
    </xf>
    <xf numFmtId="0" fontId="4" fillId="0" borderId="0" xfId="49" applyFont="1" applyFill="1" applyBorder="1" applyAlignment="1" applyProtection="1">
      <alignment horizontal="right"/>
      <protection locked="0"/>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protection locked="0"/>
    </xf>
    <xf numFmtId="0" fontId="4" fillId="0" borderId="12" xfId="49" applyFont="1" applyFill="1" applyBorder="1" applyAlignment="1" applyProtection="1">
      <alignment horizontal="left" vertical="center" wrapText="1"/>
      <protection locked="0"/>
    </xf>
    <xf numFmtId="0" fontId="4" fillId="0" borderId="12" xfId="49" applyFont="1" applyFill="1" applyBorder="1" applyAlignment="1" applyProtection="1">
      <alignment horizontal="right" vertical="center"/>
    </xf>
    <xf numFmtId="0" fontId="4" fillId="0" borderId="9"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2"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8" fillId="0" borderId="13"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12"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protection locked="0"/>
    </xf>
    <xf numFmtId="0" fontId="4" fillId="0" borderId="5" xfId="49" applyFont="1" applyFill="1" applyBorder="1" applyAlignment="1" applyProtection="1">
      <alignment horizontal="center" vertical="center" wrapText="1"/>
    </xf>
    <xf numFmtId="0" fontId="4" fillId="0" borderId="5"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left" vertical="center" wrapText="1"/>
      <protection locked="0"/>
    </xf>
    <xf numFmtId="0" fontId="11" fillId="0" borderId="7" xfId="49" applyFont="1" applyFill="1" applyBorder="1" applyAlignment="1" applyProtection="1">
      <alignment horizontal="center" vertical="center"/>
    </xf>
    <xf numFmtId="0" fontId="11" fillId="0" borderId="6" xfId="49" applyFont="1" applyFill="1" applyBorder="1" applyAlignment="1" applyProtection="1">
      <alignment horizontal="left" vertical="center"/>
    </xf>
    <xf numFmtId="0" fontId="12" fillId="0" borderId="7" xfId="49" applyFont="1" applyFill="1" applyBorder="1" applyAlignment="1" applyProtection="1">
      <alignment horizontal="center" vertical="center"/>
    </xf>
    <xf numFmtId="0" fontId="11" fillId="0" borderId="7" xfId="49" applyFont="1" applyFill="1" applyBorder="1" applyAlignment="1" applyProtection="1">
      <alignment horizontal="center" vertical="center"/>
      <protection locked="0"/>
    </xf>
    <xf numFmtId="0" fontId="11" fillId="0" borderId="1" xfId="49" applyFont="1" applyFill="1" applyBorder="1" applyAlignment="1" applyProtection="1">
      <alignment horizontal="left" vertical="center" wrapText="1"/>
    </xf>
    <xf numFmtId="0" fontId="11" fillId="0" borderId="1" xfId="49" applyFont="1" applyFill="1" applyBorder="1" applyAlignment="1" applyProtection="1">
      <alignment horizontal="distributed" vertical="center" wrapText="1"/>
    </xf>
    <xf numFmtId="0" fontId="13" fillId="0" borderId="5" xfId="49" applyFont="1" applyFill="1" applyBorder="1" applyAlignment="1" applyProtection="1">
      <alignment vertical="center" wrapText="1"/>
    </xf>
    <xf numFmtId="0" fontId="13" fillId="0" borderId="6" xfId="49" applyFont="1" applyFill="1" applyBorder="1" applyAlignment="1" applyProtection="1">
      <alignment vertical="center" wrapText="1"/>
    </xf>
    <xf numFmtId="0" fontId="6"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NumberFormat="1" applyFont="1" applyFill="1" applyBorder="1" applyAlignment="1" applyProtection="1">
      <alignment horizontal="left" vertical="top" wrapText="1"/>
      <protection locked="0"/>
    </xf>
    <xf numFmtId="0" fontId="5" fillId="0" borderId="14"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protection locked="0"/>
    </xf>
    <xf numFmtId="0" fontId="11" fillId="0" borderId="7"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2" fillId="0" borderId="2" xfId="49" applyFont="1" applyFill="1" applyBorder="1" applyAlignment="1" applyProtection="1">
      <alignment horizontal="center" vertical="center"/>
      <protection locked="0"/>
    </xf>
    <xf numFmtId="0" fontId="2" fillId="0" borderId="6" xfId="49" applyFont="1" applyFill="1" applyBorder="1" applyAlignment="1" applyProtection="1">
      <alignment horizontal="center" vertical="center"/>
      <protection locked="0"/>
    </xf>
    <xf numFmtId="0" fontId="2" fillId="0" borderId="7" xfId="49" applyNumberFormat="1"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9" fontId="5" fillId="0" borderId="7" xfId="49" applyNumberFormat="1" applyFont="1" applyFill="1" applyBorder="1" applyAlignment="1" applyProtection="1">
      <alignment horizontal="left" vertical="center"/>
    </xf>
    <xf numFmtId="0" fontId="11" fillId="0" borderId="7" xfId="49" applyFont="1" applyFill="1" applyBorder="1" applyAlignment="1" applyProtection="1">
      <alignment horizontal="left" vertical="center" wrapText="1"/>
    </xf>
    <xf numFmtId="4" fontId="4" fillId="0" borderId="7" xfId="49" applyNumberFormat="1" applyFont="1" applyFill="1" applyBorder="1" applyAlignment="1" applyProtection="1">
      <alignment horizontal="right"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177" fontId="19"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xf>
    <xf numFmtId="4" fontId="11" fillId="0" borderId="7" xfId="49" applyNumberFormat="1"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3" fontId="2" fillId="0" borderId="6"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20"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9"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4" fontId="19" fillId="0" borderId="9"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9"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protection locked="0"/>
    </xf>
    <xf numFmtId="0" fontId="4" fillId="0" borderId="1" xfId="49" applyFont="1" applyFill="1" applyBorder="1" applyAlignment="1" applyProtection="1" quotePrefix="1">
      <alignment horizontal="center" vertical="center"/>
      <protection locked="0"/>
    </xf>
    <xf numFmtId="0" fontId="6" fillId="0" borderId="1" xfId="49" applyFont="1" applyFill="1" applyBorder="1" applyAlignment="1" applyProtection="1" quotePrefix="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I17" sqref="I17"/>
    </sheetView>
  </sheetViews>
  <sheetFormatPr defaultColWidth="8" defaultRowHeight="14.25" customHeight="1" outlineLevelCol="3"/>
  <cols>
    <col min="1" max="1" width="39.5727272727273" style="1" customWidth="1"/>
    <col min="2" max="2" width="43.1454545454545" style="1" customWidth="1"/>
    <col min="3" max="3" width="40.4272727272727" style="1" customWidth="1"/>
    <col min="4" max="4" width="46.1454545454545" style="1" customWidth="1"/>
    <col min="5" max="5" width="8" style="38" customWidth="1"/>
    <col min="6" max="16384" width="8" style="38"/>
  </cols>
  <sheetData>
    <row r="1" ht="13.5" customHeight="1" spans="1:4">
      <c r="A1" s="240" t="s">
        <v>0</v>
      </c>
      <c r="B1" s="3"/>
      <c r="C1" s="3"/>
      <c r="D1" s="105" t="s">
        <v>1</v>
      </c>
    </row>
    <row r="2" ht="36" customHeight="1" spans="1:4">
      <c r="A2" s="53" t="s">
        <v>2</v>
      </c>
      <c r="B2" s="241"/>
      <c r="C2" s="241"/>
      <c r="D2" s="241"/>
    </row>
    <row r="3" ht="21" customHeight="1" spans="1:4">
      <c r="A3" s="41" t="s">
        <v>3</v>
      </c>
      <c r="B3" s="191"/>
      <c r="C3" s="191"/>
      <c r="D3" s="105" t="s">
        <v>4</v>
      </c>
    </row>
    <row r="4" ht="19.5" customHeight="1" spans="1:4">
      <c r="A4" s="12" t="s">
        <v>5</v>
      </c>
      <c r="B4" s="14"/>
      <c r="C4" s="12" t="s">
        <v>6</v>
      </c>
      <c r="D4" s="14"/>
    </row>
    <row r="5" ht="19.5" customHeight="1" spans="1:4">
      <c r="A5" s="17" t="s">
        <v>7</v>
      </c>
      <c r="B5" s="17" t="s">
        <v>8</v>
      </c>
      <c r="C5" s="17" t="s">
        <v>9</v>
      </c>
      <c r="D5" s="17" t="s">
        <v>8</v>
      </c>
    </row>
    <row r="6" ht="19.5" customHeight="1" spans="1:4">
      <c r="A6" s="20"/>
      <c r="B6" s="20"/>
      <c r="C6" s="20"/>
      <c r="D6" s="20"/>
    </row>
    <row r="7" ht="20.25" customHeight="1" spans="1:4">
      <c r="A7" s="193" t="s">
        <v>10</v>
      </c>
      <c r="B7" s="26">
        <v>32793615.65</v>
      </c>
      <c r="C7" s="193" t="s">
        <v>11</v>
      </c>
      <c r="D7" s="48" t="s">
        <v>12</v>
      </c>
    </row>
    <row r="8" ht="20.25" customHeight="1" spans="1:4">
      <c r="A8" s="193" t="s">
        <v>13</v>
      </c>
      <c r="B8" s="26"/>
      <c r="C8" s="193" t="s">
        <v>14</v>
      </c>
      <c r="D8" s="48"/>
    </row>
    <row r="9" ht="20.25" customHeight="1" spans="1:4">
      <c r="A9" s="193" t="s">
        <v>15</v>
      </c>
      <c r="B9" s="26"/>
      <c r="C9" s="193" t="s">
        <v>16</v>
      </c>
      <c r="D9" s="48"/>
    </row>
    <row r="10" ht="20.25" customHeight="1" spans="1:4">
      <c r="A10" s="193" t="s">
        <v>17</v>
      </c>
      <c r="B10" s="186"/>
      <c r="C10" s="193" t="s">
        <v>18</v>
      </c>
      <c r="D10" s="48"/>
    </row>
    <row r="11" ht="21.75" customHeight="1" spans="1:4">
      <c r="A11" s="24" t="s">
        <v>19</v>
      </c>
      <c r="B11" s="26"/>
      <c r="C11" s="193" t="s">
        <v>20</v>
      </c>
      <c r="D11" s="48"/>
    </row>
    <row r="12" ht="20.25" customHeight="1" spans="1:4">
      <c r="A12" s="24" t="s">
        <v>21</v>
      </c>
      <c r="B12" s="186"/>
      <c r="C12" s="193" t="s">
        <v>22</v>
      </c>
      <c r="D12" s="48"/>
    </row>
    <row r="13" ht="20.25" customHeight="1" spans="1:4">
      <c r="A13" s="24" t="s">
        <v>23</v>
      </c>
      <c r="B13" s="186"/>
      <c r="C13" s="193" t="s">
        <v>24</v>
      </c>
      <c r="D13" s="48"/>
    </row>
    <row r="14" ht="20.25" customHeight="1" spans="1:4">
      <c r="A14" s="24" t="s">
        <v>25</v>
      </c>
      <c r="B14" s="186"/>
      <c r="C14" s="193" t="s">
        <v>26</v>
      </c>
      <c r="D14" s="26">
        <v>4026851.8</v>
      </c>
    </row>
    <row r="15" ht="21" customHeight="1" spans="1:4">
      <c r="A15" s="242" t="s">
        <v>27</v>
      </c>
      <c r="B15" s="186"/>
      <c r="C15" s="193" t="s">
        <v>28</v>
      </c>
      <c r="D15" s="26">
        <v>2074907.98</v>
      </c>
    </row>
    <row r="16" ht="21" customHeight="1" spans="1:4">
      <c r="A16" s="242" t="s">
        <v>29</v>
      </c>
      <c r="B16" s="243"/>
      <c r="C16" s="193" t="s">
        <v>30</v>
      </c>
      <c r="D16" s="195"/>
    </row>
    <row r="17" ht="21" customHeight="1" spans="1:4">
      <c r="A17" s="242" t="s">
        <v>31</v>
      </c>
      <c r="B17" s="243"/>
      <c r="C17" s="193" t="s">
        <v>32</v>
      </c>
      <c r="D17" s="195"/>
    </row>
    <row r="18" s="38" customFormat="1" ht="21" customHeight="1" spans="1:4">
      <c r="A18" s="242"/>
      <c r="B18" s="243"/>
      <c r="C18" s="193" t="s">
        <v>33</v>
      </c>
      <c r="D18" s="209">
        <v>24574128.15</v>
      </c>
    </row>
    <row r="19" s="38" customFormat="1" ht="21" customHeight="1" spans="1:4">
      <c r="A19" s="242"/>
      <c r="B19" s="243"/>
      <c r="C19" s="193" t="s">
        <v>34</v>
      </c>
      <c r="D19" s="195"/>
    </row>
    <row r="20" s="38" customFormat="1" ht="21" customHeight="1" spans="1:4">
      <c r="A20" s="242"/>
      <c r="B20" s="243"/>
      <c r="C20" s="193" t="s">
        <v>35</v>
      </c>
      <c r="D20" s="195"/>
    </row>
    <row r="21" s="38" customFormat="1" ht="21" customHeight="1" spans="1:4">
      <c r="A21" s="242"/>
      <c r="B21" s="243"/>
      <c r="C21" s="193" t="s">
        <v>36</v>
      </c>
      <c r="D21" s="195"/>
    </row>
    <row r="22" s="38" customFormat="1" ht="21" customHeight="1" spans="1:4">
      <c r="A22" s="242"/>
      <c r="B22" s="243"/>
      <c r="C22" s="193" t="s">
        <v>37</v>
      </c>
      <c r="D22" s="195"/>
    </row>
    <row r="23" s="38" customFormat="1" ht="21" customHeight="1" spans="1:4">
      <c r="A23" s="242"/>
      <c r="B23" s="243"/>
      <c r="C23" s="193" t="s">
        <v>38</v>
      </c>
      <c r="D23" s="195"/>
    </row>
    <row r="24" s="38" customFormat="1" ht="21" customHeight="1" spans="1:4">
      <c r="A24" s="242"/>
      <c r="B24" s="243"/>
      <c r="C24" s="193" t="s">
        <v>39</v>
      </c>
      <c r="D24" s="195"/>
    </row>
    <row r="25" s="38" customFormat="1" ht="21" customHeight="1" spans="1:4">
      <c r="A25" s="242"/>
      <c r="B25" s="243"/>
      <c r="C25" s="193" t="s">
        <v>40</v>
      </c>
      <c r="D25" s="26">
        <v>2117727.72</v>
      </c>
    </row>
    <row r="26" s="38" customFormat="1" ht="21" customHeight="1" spans="1:4">
      <c r="A26" s="242"/>
      <c r="B26" s="243"/>
      <c r="C26" s="193" t="s">
        <v>41</v>
      </c>
      <c r="D26" s="195"/>
    </row>
    <row r="27" s="38" customFormat="1" ht="21" customHeight="1" spans="1:4">
      <c r="A27" s="242"/>
      <c r="B27" s="243"/>
      <c r="C27" s="193" t="s">
        <v>42</v>
      </c>
      <c r="D27" s="195"/>
    </row>
    <row r="28" s="38" customFormat="1" ht="21" customHeight="1" spans="1:4">
      <c r="A28" s="242"/>
      <c r="B28" s="243"/>
      <c r="C28" s="193" t="s">
        <v>43</v>
      </c>
      <c r="D28" s="195"/>
    </row>
    <row r="29" s="38" customFormat="1" ht="21" customHeight="1" spans="1:4">
      <c r="A29" s="242"/>
      <c r="B29" s="243"/>
      <c r="C29" s="193" t="s">
        <v>44</v>
      </c>
      <c r="D29" s="195"/>
    </row>
    <row r="30" ht="20.25" customHeight="1" spans="1:4">
      <c r="A30" s="244" t="s">
        <v>45</v>
      </c>
      <c r="B30" s="245">
        <f>SUM(B7:B29)</f>
        <v>32793615.65</v>
      </c>
      <c r="C30" s="194" t="s">
        <v>46</v>
      </c>
      <c r="D30" s="197">
        <f>SUM(D7:D29)</f>
        <v>32793615.65</v>
      </c>
    </row>
    <row r="31" ht="20.25" customHeight="1" spans="1:4">
      <c r="A31" s="246" t="s">
        <v>47</v>
      </c>
      <c r="B31" s="247"/>
      <c r="C31" s="193" t="s">
        <v>48</v>
      </c>
      <c r="D31" s="48" t="s">
        <v>49</v>
      </c>
    </row>
    <row r="32" ht="20.25" customHeight="1" spans="1:4">
      <c r="A32" s="248" t="s">
        <v>50</v>
      </c>
      <c r="B32" s="245">
        <f>B30+B31</f>
        <v>32793615.65</v>
      </c>
      <c r="C32" s="194" t="s">
        <v>51</v>
      </c>
      <c r="D32" s="249">
        <f>D30</f>
        <v>32793615.65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F21" sqref="F21"/>
    </sheetView>
  </sheetViews>
  <sheetFormatPr defaultColWidth="8" defaultRowHeight="14.25" customHeight="1"/>
  <cols>
    <col min="1" max="1" width="21.1454545454545" style="1" customWidth="1"/>
    <col min="2" max="2" width="33.5727272727273" style="1" customWidth="1"/>
    <col min="3" max="8" width="12.5727272727273" style="1" customWidth="1"/>
    <col min="9" max="9" width="11.7181818181818" style="38" customWidth="1"/>
    <col min="10" max="13" width="12.5727272727273" style="1" customWidth="1"/>
    <col min="14" max="14" width="12.1454545454545" style="38" customWidth="1"/>
    <col min="15" max="15" width="12.5727272727273" style="1" customWidth="1"/>
    <col min="16" max="16" width="8" style="38" customWidth="1"/>
    <col min="17" max="17" width="9.57272727272727" style="38" customWidth="1"/>
    <col min="18" max="18" width="9.71818181818182" style="38" customWidth="1"/>
    <col min="19" max="19" width="10.5727272727273" style="38" customWidth="1"/>
    <col min="20" max="21" width="10.1454545454545" style="1" customWidth="1"/>
    <col min="22" max="22" width="8" style="38" customWidth="1"/>
    <col min="23" max="16384" width="8" style="38"/>
  </cols>
  <sheetData>
    <row r="1" customHeight="1" spans="1:21">
      <c r="A1" s="3"/>
      <c r="B1" s="3"/>
      <c r="C1" s="3"/>
      <c r="D1" s="3"/>
      <c r="E1" s="3"/>
      <c r="F1" s="3"/>
      <c r="G1" s="3"/>
      <c r="H1" s="3"/>
      <c r="I1" s="71"/>
      <c r="J1" s="3"/>
      <c r="K1" s="3"/>
      <c r="L1" s="3"/>
      <c r="M1" s="3"/>
      <c r="N1" s="71"/>
      <c r="O1" s="3"/>
      <c r="P1" s="71"/>
      <c r="Q1" s="71"/>
      <c r="R1" s="71"/>
      <c r="S1" s="71"/>
      <c r="T1" s="95" t="s">
        <v>52</v>
      </c>
      <c r="U1" s="4" t="s">
        <v>52</v>
      </c>
    </row>
    <row r="2" ht="36" customHeight="1" spans="1:21">
      <c r="A2" s="215" t="s">
        <v>53</v>
      </c>
      <c r="B2" s="5"/>
      <c r="C2" s="5"/>
      <c r="D2" s="5"/>
      <c r="E2" s="5"/>
      <c r="F2" s="5"/>
      <c r="G2" s="5"/>
      <c r="H2" s="5"/>
      <c r="I2" s="54"/>
      <c r="J2" s="5"/>
      <c r="K2" s="5"/>
      <c r="L2" s="5"/>
      <c r="M2" s="5"/>
      <c r="N2" s="54"/>
      <c r="O2" s="5"/>
      <c r="P2" s="54"/>
      <c r="Q2" s="54"/>
      <c r="R2" s="54"/>
      <c r="S2" s="54"/>
      <c r="T2" s="5"/>
      <c r="U2" s="54"/>
    </row>
    <row r="3" ht="20.25" customHeight="1" spans="1:21">
      <c r="A3" s="41" t="s">
        <v>3</v>
      </c>
      <c r="B3" s="8"/>
      <c r="C3" s="8"/>
      <c r="D3" s="8"/>
      <c r="E3" s="8"/>
      <c r="F3" s="8"/>
      <c r="G3" s="8"/>
      <c r="H3" s="8"/>
      <c r="I3" s="75"/>
      <c r="J3" s="8"/>
      <c r="K3" s="8"/>
      <c r="L3" s="8"/>
      <c r="M3" s="8"/>
      <c r="N3" s="75"/>
      <c r="O3" s="8"/>
      <c r="P3" s="75"/>
      <c r="Q3" s="75"/>
      <c r="R3" s="75"/>
      <c r="S3" s="75"/>
      <c r="T3" s="95" t="s">
        <v>4</v>
      </c>
      <c r="U3" s="9" t="s">
        <v>54</v>
      </c>
    </row>
    <row r="4" ht="18.75" customHeight="1" spans="1:21">
      <c r="A4" s="216" t="s">
        <v>55</v>
      </c>
      <c r="B4" s="217" t="s">
        <v>56</v>
      </c>
      <c r="C4" s="217" t="s">
        <v>57</v>
      </c>
      <c r="D4" s="218" t="s">
        <v>58</v>
      </c>
      <c r="E4" s="219"/>
      <c r="F4" s="219"/>
      <c r="G4" s="219"/>
      <c r="H4" s="219"/>
      <c r="I4" s="123"/>
      <c r="J4" s="219"/>
      <c r="K4" s="219"/>
      <c r="L4" s="219"/>
      <c r="M4" s="219"/>
      <c r="N4" s="123"/>
      <c r="O4" s="210"/>
      <c r="P4" s="218" t="s">
        <v>47</v>
      </c>
      <c r="Q4" s="218"/>
      <c r="R4" s="218"/>
      <c r="S4" s="218"/>
      <c r="T4" s="219"/>
      <c r="U4" s="234"/>
    </row>
    <row r="5" ht="24.75" customHeight="1" spans="1:21">
      <c r="A5" s="220"/>
      <c r="B5" s="221"/>
      <c r="C5" s="221"/>
      <c r="D5" s="221" t="s">
        <v>59</v>
      </c>
      <c r="E5" s="221" t="s">
        <v>60</v>
      </c>
      <c r="F5" s="221" t="s">
        <v>61</v>
      </c>
      <c r="G5" s="221" t="s">
        <v>62</v>
      </c>
      <c r="H5" s="221" t="s">
        <v>63</v>
      </c>
      <c r="I5" s="227" t="s">
        <v>64</v>
      </c>
      <c r="J5" s="228"/>
      <c r="K5" s="228"/>
      <c r="L5" s="228"/>
      <c r="M5" s="228"/>
      <c r="N5" s="227"/>
      <c r="O5" s="229"/>
      <c r="P5" s="230" t="s">
        <v>59</v>
      </c>
      <c r="Q5" s="230" t="s">
        <v>60</v>
      </c>
      <c r="R5" s="216" t="s">
        <v>61</v>
      </c>
      <c r="S5" s="217" t="s">
        <v>62</v>
      </c>
      <c r="T5" s="235" t="s">
        <v>63</v>
      </c>
      <c r="U5" s="217" t="s">
        <v>64</v>
      </c>
    </row>
    <row r="6" ht="24.75" customHeight="1" spans="1:21">
      <c r="A6" s="207"/>
      <c r="B6" s="222"/>
      <c r="C6" s="222"/>
      <c r="D6" s="222"/>
      <c r="E6" s="222"/>
      <c r="F6" s="222"/>
      <c r="G6" s="222"/>
      <c r="H6" s="222"/>
      <c r="I6" s="22" t="s">
        <v>59</v>
      </c>
      <c r="J6" s="231" t="s">
        <v>65</v>
      </c>
      <c r="K6" s="231" t="s">
        <v>66</v>
      </c>
      <c r="L6" s="231" t="s">
        <v>67</v>
      </c>
      <c r="M6" s="231" t="s">
        <v>68</v>
      </c>
      <c r="N6" s="231" t="s">
        <v>69</v>
      </c>
      <c r="O6" s="231" t="s">
        <v>70</v>
      </c>
      <c r="P6" s="232"/>
      <c r="Q6" s="232"/>
      <c r="R6" s="162"/>
      <c r="S6" s="232"/>
      <c r="T6" s="222"/>
      <c r="U6" s="222"/>
    </row>
    <row r="7" ht="16.5" customHeight="1" spans="1:21">
      <c r="A7" s="203">
        <v>1</v>
      </c>
      <c r="B7" s="21">
        <v>2</v>
      </c>
      <c r="C7" s="21">
        <v>3</v>
      </c>
      <c r="D7" s="21">
        <v>4</v>
      </c>
      <c r="E7" s="223">
        <v>5</v>
      </c>
      <c r="F7" s="224">
        <v>6</v>
      </c>
      <c r="G7" s="224">
        <v>7</v>
      </c>
      <c r="H7" s="223">
        <v>8</v>
      </c>
      <c r="I7" s="223">
        <v>9</v>
      </c>
      <c r="J7" s="224">
        <v>10</v>
      </c>
      <c r="K7" s="224">
        <v>11</v>
      </c>
      <c r="L7" s="223">
        <v>12</v>
      </c>
      <c r="M7" s="223">
        <v>13</v>
      </c>
      <c r="N7" s="22">
        <v>14</v>
      </c>
      <c r="O7" s="21">
        <v>15</v>
      </c>
      <c r="P7" s="233">
        <v>16</v>
      </c>
      <c r="Q7" s="236">
        <v>17</v>
      </c>
      <c r="R7" s="237">
        <v>18</v>
      </c>
      <c r="S7" s="237">
        <v>19</v>
      </c>
      <c r="T7" s="237">
        <v>20</v>
      </c>
      <c r="U7" s="238">
        <v>0.02</v>
      </c>
    </row>
    <row r="8" ht="16.5" customHeight="1" spans="1:21">
      <c r="A8" s="32">
        <v>169001</v>
      </c>
      <c r="B8" s="32" t="s">
        <v>71</v>
      </c>
      <c r="C8" s="209">
        <v>25755881.39</v>
      </c>
      <c r="D8" s="209">
        <v>25755881.39</v>
      </c>
      <c r="E8" s="209">
        <v>25755881.39</v>
      </c>
      <c r="F8" s="51" t="s">
        <v>12</v>
      </c>
      <c r="G8" s="51" t="s">
        <v>12</v>
      </c>
      <c r="H8" s="51" t="s">
        <v>12</v>
      </c>
      <c r="I8" s="51" t="s">
        <v>12</v>
      </c>
      <c r="J8" s="51" t="s">
        <v>12</v>
      </c>
      <c r="K8" s="51" t="s">
        <v>12</v>
      </c>
      <c r="L8" s="51" t="s">
        <v>12</v>
      </c>
      <c r="M8" s="51" t="s">
        <v>12</v>
      </c>
      <c r="N8" s="51" t="s">
        <v>12</v>
      </c>
      <c r="O8" s="51" t="s">
        <v>12</v>
      </c>
      <c r="P8" s="51" t="s">
        <v>12</v>
      </c>
      <c r="Q8" s="51" t="s">
        <v>12</v>
      </c>
      <c r="R8" s="239" t="s">
        <v>12</v>
      </c>
      <c r="S8" s="85"/>
      <c r="T8" s="87"/>
      <c r="U8" s="85"/>
    </row>
    <row r="9" ht="16.5" customHeight="1" spans="1:21">
      <c r="A9" s="32" t="s">
        <v>72</v>
      </c>
      <c r="B9" s="32" t="s">
        <v>73</v>
      </c>
      <c r="C9" s="209">
        <v>7037734.26</v>
      </c>
      <c r="D9" s="209">
        <v>7037734.26</v>
      </c>
      <c r="E9" s="209">
        <v>7037734.26</v>
      </c>
      <c r="F9" s="51"/>
      <c r="G9" s="51"/>
      <c r="H9" s="51"/>
      <c r="I9" s="51"/>
      <c r="J9" s="51"/>
      <c r="K9" s="51"/>
      <c r="L9" s="51"/>
      <c r="M9" s="51"/>
      <c r="N9" s="51"/>
      <c r="O9" s="51"/>
      <c r="P9" s="51"/>
      <c r="Q9" s="51"/>
      <c r="R9" s="239"/>
      <c r="S9" s="85"/>
      <c r="T9" s="87"/>
      <c r="U9" s="85"/>
    </row>
    <row r="10" ht="16.5" customHeight="1" spans="1:21">
      <c r="A10" s="225" t="s">
        <v>57</v>
      </c>
      <c r="B10" s="226"/>
      <c r="C10" s="209">
        <f>SUM(C8:C9)</f>
        <v>32793615.65</v>
      </c>
      <c r="D10" s="209">
        <f>SUM(D8:D9)</f>
        <v>32793615.65</v>
      </c>
      <c r="E10" s="209">
        <f>SUM(E8:E9)</f>
        <v>32793615.65</v>
      </c>
      <c r="F10" s="51" t="s">
        <v>12</v>
      </c>
      <c r="G10" s="51" t="s">
        <v>12</v>
      </c>
      <c r="H10" s="51" t="s">
        <v>12</v>
      </c>
      <c r="I10" s="51" t="s">
        <v>12</v>
      </c>
      <c r="J10" s="51" t="s">
        <v>12</v>
      </c>
      <c r="K10" s="51" t="s">
        <v>12</v>
      </c>
      <c r="L10" s="51" t="s">
        <v>12</v>
      </c>
      <c r="M10" s="51" t="s">
        <v>12</v>
      </c>
      <c r="N10" s="51" t="s">
        <v>12</v>
      </c>
      <c r="O10" s="51" t="s">
        <v>12</v>
      </c>
      <c r="P10" s="51" t="s">
        <v>12</v>
      </c>
      <c r="Q10" s="51" t="s">
        <v>12</v>
      </c>
      <c r="R10" s="239" t="s">
        <v>12</v>
      </c>
      <c r="S10" s="85"/>
      <c r="T10" s="85"/>
      <c r="U10" s="85"/>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2"/>
  <sheetViews>
    <sheetView workbookViewId="0">
      <selection activeCell="F27" sqref="F27"/>
    </sheetView>
  </sheetViews>
  <sheetFormatPr defaultColWidth="9.14545454545454" defaultRowHeight="14.25" customHeight="1"/>
  <cols>
    <col min="1" max="1" width="14.2818181818182" style="1" customWidth="1"/>
    <col min="2" max="2" width="30.4272727272727" style="1" customWidth="1"/>
    <col min="3" max="3" width="18.8545454545455" style="1" customWidth="1"/>
    <col min="4" max="4" width="16.8545454545455" style="1" customWidth="1"/>
    <col min="5" max="6" width="18.8545454545455" style="1" customWidth="1"/>
    <col min="7" max="7" width="21.2818181818182" style="1" customWidth="1"/>
    <col min="8" max="8" width="19.2818181818182" style="1" customWidth="1"/>
    <col min="9" max="9" width="16.4272727272727" style="1" customWidth="1"/>
    <col min="10" max="10" width="13.5727272727273" style="1" customWidth="1"/>
    <col min="11" max="14" width="18.8545454545455" style="1" customWidth="1"/>
    <col min="15" max="15" width="17" style="1" customWidth="1"/>
    <col min="16" max="16" width="18.8545454545455" style="1" customWidth="1"/>
    <col min="17" max="17" width="9.14545454545454" style="1" customWidth="1"/>
    <col min="18" max="16384" width="9.14545454545454" style="1"/>
  </cols>
  <sheetData>
    <row r="1" ht="15.75" customHeight="1" spans="1:16">
      <c r="A1" s="3"/>
      <c r="B1" s="3"/>
      <c r="C1" s="3"/>
      <c r="D1" s="3"/>
      <c r="E1" s="3"/>
      <c r="F1" s="3"/>
      <c r="G1" s="3"/>
      <c r="H1" s="3"/>
      <c r="I1" s="3"/>
      <c r="J1" s="3"/>
      <c r="K1" s="3"/>
      <c r="L1" s="3"/>
      <c r="M1" s="3"/>
      <c r="N1" s="3"/>
      <c r="O1" s="39"/>
      <c r="P1" s="39" t="s">
        <v>74</v>
      </c>
    </row>
    <row r="2" ht="28.5" customHeight="1" spans="1:16">
      <c r="A2" s="5" t="s">
        <v>75</v>
      </c>
      <c r="B2" s="5"/>
      <c r="C2" s="5"/>
      <c r="D2" s="5"/>
      <c r="E2" s="5"/>
      <c r="F2" s="5"/>
      <c r="G2" s="5"/>
      <c r="H2" s="5"/>
      <c r="I2" s="5"/>
      <c r="J2" s="5"/>
      <c r="K2" s="5"/>
      <c r="L2" s="5"/>
      <c r="M2" s="5"/>
      <c r="N2" s="5"/>
      <c r="O2" s="5"/>
      <c r="P2" s="5"/>
    </row>
    <row r="3" ht="15" customHeight="1" spans="1:16">
      <c r="A3" s="199" t="s">
        <v>3</v>
      </c>
      <c r="B3" s="200"/>
      <c r="C3" s="74"/>
      <c r="D3" s="8"/>
      <c r="E3" s="74"/>
      <c r="F3" s="74"/>
      <c r="G3" s="8"/>
      <c r="H3" s="8"/>
      <c r="I3" s="74"/>
      <c r="J3" s="8"/>
      <c r="K3" s="74"/>
      <c r="L3" s="74"/>
      <c r="M3" s="8"/>
      <c r="N3" s="8"/>
      <c r="O3" s="39"/>
      <c r="P3" s="39" t="s">
        <v>4</v>
      </c>
    </row>
    <row r="4" s="1" customFormat="1" ht="17.25" customHeight="1" spans="1:16">
      <c r="A4" s="201" t="s">
        <v>76</v>
      </c>
      <c r="B4" s="201" t="s">
        <v>77</v>
      </c>
      <c r="C4" s="202" t="s">
        <v>57</v>
      </c>
      <c r="D4" s="203" t="s">
        <v>60</v>
      </c>
      <c r="E4" s="204"/>
      <c r="F4" s="205"/>
      <c r="G4" s="206" t="s">
        <v>61</v>
      </c>
      <c r="H4" s="206" t="s">
        <v>62</v>
      </c>
      <c r="I4" s="201" t="s">
        <v>78</v>
      </c>
      <c r="J4" s="203" t="s">
        <v>64</v>
      </c>
      <c r="K4" s="211"/>
      <c r="L4" s="211"/>
      <c r="M4" s="211"/>
      <c r="N4" s="211"/>
      <c r="O4" s="204"/>
      <c r="P4" s="212"/>
    </row>
    <row r="5" s="1" customFormat="1" ht="26.25" customHeight="1" spans="1:16">
      <c r="A5" s="207"/>
      <c r="B5" s="207"/>
      <c r="C5" s="207"/>
      <c r="D5" s="207" t="s">
        <v>59</v>
      </c>
      <c r="E5" s="22" t="s">
        <v>79</v>
      </c>
      <c r="F5" s="22" t="s">
        <v>80</v>
      </c>
      <c r="G5" s="207"/>
      <c r="H5" s="207"/>
      <c r="I5" s="207"/>
      <c r="J5" s="21" t="s">
        <v>59</v>
      </c>
      <c r="K5" s="213" t="s">
        <v>81</v>
      </c>
      <c r="L5" s="213" t="s">
        <v>82</v>
      </c>
      <c r="M5" s="213" t="s">
        <v>83</v>
      </c>
      <c r="N5" s="213" t="s">
        <v>84</v>
      </c>
      <c r="O5" s="214" t="s">
        <v>85</v>
      </c>
      <c r="P5" s="213" t="s">
        <v>86</v>
      </c>
    </row>
    <row r="6" ht="16.5" customHeight="1" spans="1:16">
      <c r="A6" s="118">
        <v>1</v>
      </c>
      <c r="B6" s="118">
        <v>2</v>
      </c>
      <c r="C6" s="118">
        <v>3</v>
      </c>
      <c r="D6" s="118">
        <v>4</v>
      </c>
      <c r="E6" s="118">
        <v>5</v>
      </c>
      <c r="F6" s="118">
        <v>6</v>
      </c>
      <c r="G6" s="118">
        <v>7</v>
      </c>
      <c r="H6" s="118">
        <v>8</v>
      </c>
      <c r="I6" s="118">
        <v>9</v>
      </c>
      <c r="J6" s="118">
        <v>10</v>
      </c>
      <c r="K6" s="118">
        <v>11</v>
      </c>
      <c r="L6" s="118">
        <v>12</v>
      </c>
      <c r="M6" s="118">
        <v>13</v>
      </c>
      <c r="N6" s="118">
        <v>14</v>
      </c>
      <c r="O6" s="118">
        <v>15</v>
      </c>
      <c r="P6" s="118">
        <v>16</v>
      </c>
    </row>
    <row r="7" ht="16.5" customHeight="1" spans="1:16">
      <c r="A7" s="208">
        <v>2080505</v>
      </c>
      <c r="B7" s="208" t="s">
        <v>87</v>
      </c>
      <c r="C7" s="209">
        <f>D7</f>
        <v>2668660.96</v>
      </c>
      <c r="D7" s="209">
        <f>E7+F7</f>
        <v>2668660.96</v>
      </c>
      <c r="E7" s="209">
        <v>2668660.96</v>
      </c>
      <c r="F7" s="209"/>
      <c r="G7" s="118"/>
      <c r="H7" s="118"/>
      <c r="I7" s="118"/>
      <c r="J7" s="118"/>
      <c r="K7" s="118"/>
      <c r="L7" s="118"/>
      <c r="M7" s="118"/>
      <c r="N7" s="118"/>
      <c r="O7" s="118"/>
      <c r="P7" s="118"/>
    </row>
    <row r="8" ht="16.5" customHeight="1" spans="1:16">
      <c r="A8" s="208">
        <v>2080599</v>
      </c>
      <c r="B8" s="208" t="s">
        <v>88</v>
      </c>
      <c r="C8" s="209">
        <f t="shared" ref="C8:C22" si="0">D8</f>
        <v>1125882.84</v>
      </c>
      <c r="D8" s="209">
        <f t="shared" ref="D8:D22" si="1">E8+F8</f>
        <v>1125882.84</v>
      </c>
      <c r="E8" s="209">
        <v>1125882.84</v>
      </c>
      <c r="F8" s="209"/>
      <c r="G8" s="118"/>
      <c r="H8" s="118"/>
      <c r="I8" s="118"/>
      <c r="J8" s="118"/>
      <c r="K8" s="118"/>
      <c r="L8" s="118"/>
      <c r="M8" s="118"/>
      <c r="N8" s="118"/>
      <c r="O8" s="118"/>
      <c r="P8" s="118"/>
    </row>
    <row r="9" ht="16.5" customHeight="1" spans="1:16">
      <c r="A9" s="208">
        <v>2080801</v>
      </c>
      <c r="B9" s="208" t="s">
        <v>89</v>
      </c>
      <c r="C9" s="209">
        <f t="shared" si="0"/>
        <v>232308</v>
      </c>
      <c r="D9" s="209">
        <f t="shared" si="1"/>
        <v>232308</v>
      </c>
      <c r="E9" s="209">
        <v>232308</v>
      </c>
      <c r="F9" s="209"/>
      <c r="G9" s="118"/>
      <c r="H9" s="118"/>
      <c r="I9" s="118"/>
      <c r="J9" s="118"/>
      <c r="K9" s="118"/>
      <c r="L9" s="118"/>
      <c r="M9" s="118"/>
      <c r="N9" s="118"/>
      <c r="O9" s="118"/>
      <c r="P9" s="118"/>
    </row>
    <row r="10" ht="16.5" customHeight="1" spans="1:16">
      <c r="A10" s="208">
        <v>2101101</v>
      </c>
      <c r="B10" s="208" t="s">
        <v>90</v>
      </c>
      <c r="C10" s="209">
        <f t="shared" si="0"/>
        <v>224715.15</v>
      </c>
      <c r="D10" s="209">
        <f t="shared" si="1"/>
        <v>224715.15</v>
      </c>
      <c r="E10" s="209">
        <v>224715.15</v>
      </c>
      <c r="F10" s="209"/>
      <c r="G10" s="118"/>
      <c r="H10" s="118"/>
      <c r="I10" s="118"/>
      <c r="J10" s="118"/>
      <c r="K10" s="118"/>
      <c r="L10" s="118"/>
      <c r="M10" s="118"/>
      <c r="N10" s="118"/>
      <c r="O10" s="118"/>
      <c r="P10" s="118"/>
    </row>
    <row r="11" ht="16.5" customHeight="1" spans="1:16">
      <c r="A11" s="208">
        <v>2101102</v>
      </c>
      <c r="B11" s="208" t="s">
        <v>91</v>
      </c>
      <c r="C11" s="209">
        <f t="shared" si="0"/>
        <v>1000934.1</v>
      </c>
      <c r="D11" s="209">
        <f t="shared" si="1"/>
        <v>1000934.1</v>
      </c>
      <c r="E11" s="209">
        <v>1000934.1</v>
      </c>
      <c r="F11" s="209"/>
      <c r="G11" s="118"/>
      <c r="H11" s="118"/>
      <c r="I11" s="118"/>
      <c r="J11" s="118"/>
      <c r="K11" s="118"/>
      <c r="L11" s="118"/>
      <c r="M11" s="118"/>
      <c r="N11" s="118"/>
      <c r="O11" s="118"/>
      <c r="P11" s="118"/>
    </row>
    <row r="12" ht="16.5" customHeight="1" spans="1:16">
      <c r="A12" s="208">
        <v>2101103</v>
      </c>
      <c r="B12" s="208" t="s">
        <v>92</v>
      </c>
      <c r="C12" s="209">
        <f t="shared" si="0"/>
        <v>701151.6</v>
      </c>
      <c r="D12" s="209">
        <f t="shared" si="1"/>
        <v>701151.6</v>
      </c>
      <c r="E12" s="209">
        <v>701151.6</v>
      </c>
      <c r="F12" s="209"/>
      <c r="G12" s="118"/>
      <c r="H12" s="118"/>
      <c r="I12" s="118"/>
      <c r="J12" s="118"/>
      <c r="K12" s="118"/>
      <c r="L12" s="118"/>
      <c r="M12" s="118"/>
      <c r="N12" s="118"/>
      <c r="O12" s="118"/>
      <c r="P12" s="118"/>
    </row>
    <row r="13" ht="16.5" customHeight="1" spans="1:16">
      <c r="A13" s="208">
        <v>2101199</v>
      </c>
      <c r="B13" s="208" t="s">
        <v>93</v>
      </c>
      <c r="C13" s="209">
        <f t="shared" si="0"/>
        <v>45107.13</v>
      </c>
      <c r="D13" s="209">
        <f t="shared" si="1"/>
        <v>45107.13</v>
      </c>
      <c r="E13" s="209">
        <v>45107.13</v>
      </c>
      <c r="F13" s="209"/>
      <c r="G13" s="118"/>
      <c r="H13" s="118"/>
      <c r="I13" s="118"/>
      <c r="J13" s="118"/>
      <c r="K13" s="118"/>
      <c r="L13" s="118"/>
      <c r="M13" s="118"/>
      <c r="N13" s="118"/>
      <c r="O13" s="118"/>
      <c r="P13" s="118"/>
    </row>
    <row r="14" ht="16.5" customHeight="1" spans="1:16">
      <c r="A14" s="208">
        <v>2109999</v>
      </c>
      <c r="B14" s="208" t="s">
        <v>94</v>
      </c>
      <c r="C14" s="209">
        <f t="shared" si="0"/>
        <v>103000</v>
      </c>
      <c r="D14" s="209">
        <f t="shared" si="1"/>
        <v>103000</v>
      </c>
      <c r="E14" s="209">
        <v>103000</v>
      </c>
      <c r="F14" s="209"/>
      <c r="G14" s="118"/>
      <c r="H14" s="118"/>
      <c r="I14" s="118"/>
      <c r="J14" s="118"/>
      <c r="K14" s="118"/>
      <c r="L14" s="118"/>
      <c r="M14" s="118"/>
      <c r="N14" s="118"/>
      <c r="O14" s="118"/>
      <c r="P14" s="118"/>
    </row>
    <row r="15" ht="16.5" customHeight="1" spans="1:16">
      <c r="A15" s="208">
        <v>2130201</v>
      </c>
      <c r="B15" s="208" t="s">
        <v>95</v>
      </c>
      <c r="C15" s="209">
        <f t="shared" si="0"/>
        <v>3958595.72</v>
      </c>
      <c r="D15" s="209">
        <f t="shared" si="1"/>
        <v>3958595.72</v>
      </c>
      <c r="E15" s="209">
        <v>3958595.72</v>
      </c>
      <c r="F15" s="209"/>
      <c r="G15" s="118"/>
      <c r="H15" s="118"/>
      <c r="I15" s="118"/>
      <c r="J15" s="118"/>
      <c r="K15" s="118"/>
      <c r="L15" s="118"/>
      <c r="M15" s="118"/>
      <c r="N15" s="118"/>
      <c r="O15" s="118"/>
      <c r="P15" s="118"/>
    </row>
    <row r="16" ht="16.5" customHeight="1" spans="1:16">
      <c r="A16" s="208">
        <v>2130204</v>
      </c>
      <c r="B16" s="208" t="s">
        <v>96</v>
      </c>
      <c r="C16" s="209">
        <f t="shared" si="0"/>
        <v>15915532.43</v>
      </c>
      <c r="D16" s="209">
        <f t="shared" si="1"/>
        <v>15915532.43</v>
      </c>
      <c r="E16" s="209">
        <v>15815532.43</v>
      </c>
      <c r="F16" s="209">
        <v>100000</v>
      </c>
      <c r="G16" s="118"/>
      <c r="H16" s="118"/>
      <c r="J16" s="118"/>
      <c r="K16" s="118"/>
      <c r="L16" s="118"/>
      <c r="M16" s="118"/>
      <c r="N16" s="118"/>
      <c r="O16" s="118"/>
      <c r="P16" s="118"/>
    </row>
    <row r="17" ht="16.5" customHeight="1" spans="1:16">
      <c r="A17" s="208">
        <v>2130205</v>
      </c>
      <c r="B17" s="208" t="s">
        <v>97</v>
      </c>
      <c r="C17" s="209">
        <f t="shared" si="0"/>
        <v>2500000</v>
      </c>
      <c r="D17" s="209">
        <f t="shared" si="1"/>
        <v>2500000</v>
      </c>
      <c r="E17" s="209"/>
      <c r="F17" s="209">
        <v>2500000</v>
      </c>
      <c r="G17" s="118"/>
      <c r="H17" s="118"/>
      <c r="I17" s="118"/>
      <c r="J17" s="118"/>
      <c r="K17" s="118"/>
      <c r="L17" s="118"/>
      <c r="M17" s="118"/>
      <c r="N17" s="118"/>
      <c r="O17" s="118"/>
      <c r="P17" s="118"/>
    </row>
    <row r="18" ht="16.5" customHeight="1" spans="1:16">
      <c r="A18" s="208">
        <v>2130234</v>
      </c>
      <c r="B18" s="208" t="s">
        <v>98</v>
      </c>
      <c r="C18" s="209">
        <f t="shared" si="0"/>
        <v>300000</v>
      </c>
      <c r="D18" s="209">
        <f t="shared" si="1"/>
        <v>300000</v>
      </c>
      <c r="E18" s="209"/>
      <c r="F18" s="209">
        <v>300000</v>
      </c>
      <c r="G18" s="118"/>
      <c r="H18" s="118"/>
      <c r="I18" s="118"/>
      <c r="J18" s="118"/>
      <c r="K18" s="118"/>
      <c r="L18" s="118"/>
      <c r="M18" s="118"/>
      <c r="N18" s="118"/>
      <c r="O18" s="118"/>
      <c r="P18" s="118"/>
    </row>
    <row r="19" ht="16.5" customHeight="1" spans="1:16">
      <c r="A19" s="208">
        <v>2130237</v>
      </c>
      <c r="B19" s="208" t="s">
        <v>99</v>
      </c>
      <c r="C19" s="209">
        <f t="shared" si="0"/>
        <v>1700000</v>
      </c>
      <c r="D19" s="209">
        <f t="shared" si="1"/>
        <v>1700000</v>
      </c>
      <c r="E19" s="209"/>
      <c r="F19" s="209">
        <v>1700000</v>
      </c>
      <c r="G19" s="118"/>
      <c r="H19" s="118"/>
      <c r="I19" s="118"/>
      <c r="J19" s="118"/>
      <c r="K19" s="118"/>
      <c r="L19" s="118"/>
      <c r="M19" s="118"/>
      <c r="N19" s="118"/>
      <c r="O19" s="118"/>
      <c r="P19" s="118"/>
    </row>
    <row r="20" ht="16.5" customHeight="1" spans="1:16">
      <c r="A20" s="208">
        <v>2130299</v>
      </c>
      <c r="B20" s="208" t="s">
        <v>100</v>
      </c>
      <c r="C20" s="209">
        <f t="shared" si="0"/>
        <v>200000</v>
      </c>
      <c r="D20" s="209">
        <f t="shared" si="1"/>
        <v>200000</v>
      </c>
      <c r="E20" s="209"/>
      <c r="F20" s="209">
        <v>200000</v>
      </c>
      <c r="G20" s="118"/>
      <c r="H20" s="118"/>
      <c r="I20" s="118"/>
      <c r="J20" s="118"/>
      <c r="K20" s="118"/>
      <c r="L20" s="118"/>
      <c r="M20" s="118"/>
      <c r="N20" s="118"/>
      <c r="O20" s="118"/>
      <c r="P20" s="118"/>
    </row>
    <row r="21" ht="16.5" customHeight="1" spans="1:16">
      <c r="A21" s="208">
        <v>2210201</v>
      </c>
      <c r="B21" s="208" t="s">
        <v>101</v>
      </c>
      <c r="C21" s="209">
        <f t="shared" si="0"/>
        <v>2117727.72</v>
      </c>
      <c r="D21" s="209">
        <f t="shared" si="1"/>
        <v>2117727.72</v>
      </c>
      <c r="E21" s="209">
        <v>2117727.72</v>
      </c>
      <c r="F21" s="209"/>
      <c r="G21" s="51" t="s">
        <v>12</v>
      </c>
      <c r="H21" s="48"/>
      <c r="I21" s="51"/>
      <c r="J21" s="48" t="s">
        <v>12</v>
      </c>
      <c r="K21" s="48" t="s">
        <v>12</v>
      </c>
      <c r="L21" s="48" t="s">
        <v>12</v>
      </c>
      <c r="M21" s="51" t="s">
        <v>12</v>
      </c>
      <c r="N21" s="48" t="s">
        <v>12</v>
      </c>
      <c r="O21" s="48" t="s">
        <v>12</v>
      </c>
      <c r="P21" s="48" t="s">
        <v>12</v>
      </c>
    </row>
    <row r="22" ht="17.25" customHeight="1" spans="1:16">
      <c r="A22" s="34" t="s">
        <v>102</v>
      </c>
      <c r="B22" s="210" t="s">
        <v>102</v>
      </c>
      <c r="C22" s="209">
        <f t="shared" si="0"/>
        <v>32793615.65</v>
      </c>
      <c r="D22" s="209">
        <f t="shared" si="1"/>
        <v>32793615.65</v>
      </c>
      <c r="E22" s="209">
        <f>SUM(E7:E21)</f>
        <v>27993615.65</v>
      </c>
      <c r="F22" s="209">
        <f>SUM(F7:F21)</f>
        <v>4800000</v>
      </c>
      <c r="G22" s="51" t="s">
        <v>12</v>
      </c>
      <c r="H22" s="48" t="s">
        <v>12</v>
      </c>
      <c r="I22" s="48" t="s">
        <v>12</v>
      </c>
      <c r="J22" s="48" t="s">
        <v>12</v>
      </c>
      <c r="K22" s="48" t="s">
        <v>12</v>
      </c>
      <c r="L22" s="48" t="s">
        <v>12</v>
      </c>
      <c r="M22" s="48" t="s">
        <v>12</v>
      </c>
      <c r="N22" s="48" t="s">
        <v>12</v>
      </c>
      <c r="O22" s="48" t="s">
        <v>12</v>
      </c>
      <c r="P22" s="48" t="s">
        <v>12</v>
      </c>
    </row>
  </sheetData>
  <mergeCells count="11">
    <mergeCell ref="A2:P2"/>
    <mergeCell ref="A3:L3"/>
    <mergeCell ref="D4:F4"/>
    <mergeCell ref="J4:P4"/>
    <mergeCell ref="A22:B22"/>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14" sqref="B14"/>
    </sheetView>
  </sheetViews>
  <sheetFormatPr defaultColWidth="9.14545454545454" defaultRowHeight="14.25" customHeight="1" outlineLevelCol="3"/>
  <cols>
    <col min="1" max="1" width="49.2818181818182" style="37" customWidth="1"/>
    <col min="2" max="2" width="38.8545454545455" style="37" customWidth="1"/>
    <col min="3" max="3" width="48.5727272727273" style="37" customWidth="1"/>
    <col min="4" max="4" width="36.4272727272727" style="37" customWidth="1"/>
    <col min="5" max="5" width="9.14545454545454" style="38" customWidth="1"/>
    <col min="6" max="7" width="9.14545454545454" style="38"/>
    <col min="8" max="8" width="11" style="38"/>
    <col min="9" max="16384" width="9.14545454545454" style="38"/>
  </cols>
  <sheetData>
    <row r="1" customHeight="1" spans="1:4">
      <c r="A1" s="189"/>
      <c r="B1" s="189"/>
      <c r="C1" s="189"/>
      <c r="D1" s="39" t="s">
        <v>103</v>
      </c>
    </row>
    <row r="2" ht="31.5" customHeight="1" spans="1:4">
      <c r="A2" s="53" t="s">
        <v>104</v>
      </c>
      <c r="B2" s="190"/>
      <c r="C2" s="190"/>
      <c r="D2" s="190"/>
    </row>
    <row r="3" ht="17.25" customHeight="1" spans="1:4">
      <c r="A3" s="6" t="s">
        <v>3</v>
      </c>
      <c r="B3" s="191"/>
      <c r="C3" s="191"/>
      <c r="D3" s="105" t="s">
        <v>4</v>
      </c>
    </row>
    <row r="4" ht="19.5" customHeight="1" spans="1:4">
      <c r="A4" s="12" t="s">
        <v>5</v>
      </c>
      <c r="B4" s="14"/>
      <c r="C4" s="12" t="s">
        <v>6</v>
      </c>
      <c r="D4" s="14"/>
    </row>
    <row r="5" ht="21.75" customHeight="1" spans="1:4">
      <c r="A5" s="17" t="s">
        <v>7</v>
      </c>
      <c r="B5" s="113" t="s">
        <v>8</v>
      </c>
      <c r="C5" s="17" t="s">
        <v>105</v>
      </c>
      <c r="D5" s="113" t="s">
        <v>8</v>
      </c>
    </row>
    <row r="6" ht="17.25" customHeight="1" spans="1:4">
      <c r="A6" s="20"/>
      <c r="B6" s="19"/>
      <c r="C6" s="20"/>
      <c r="D6" s="19"/>
    </row>
    <row r="7" ht="17.25" customHeight="1" spans="1:4">
      <c r="A7" s="192" t="s">
        <v>106</v>
      </c>
      <c r="B7" s="26">
        <f>B8</f>
        <v>32793615.65</v>
      </c>
      <c r="C7" s="24" t="s">
        <v>107</v>
      </c>
      <c r="D7" s="186">
        <f>SUM(D15:D26)</f>
        <v>32793615.65</v>
      </c>
    </row>
    <row r="8" s="38" customFormat="1" ht="17.25" customHeight="1" spans="1:4">
      <c r="A8" s="58" t="s">
        <v>108</v>
      </c>
      <c r="B8" s="26">
        <v>32793615.65</v>
      </c>
      <c r="C8" s="24" t="s">
        <v>109</v>
      </c>
      <c r="D8" s="186"/>
    </row>
    <row r="9" s="38" customFormat="1" ht="17.25" customHeight="1" spans="1:4">
      <c r="A9" s="58" t="s">
        <v>110</v>
      </c>
      <c r="B9" s="26"/>
      <c r="C9" s="24" t="s">
        <v>111</v>
      </c>
      <c r="D9" s="186"/>
    </row>
    <row r="10" s="38" customFormat="1" ht="17.25" customHeight="1" spans="1:4">
      <c r="A10" s="58" t="s">
        <v>112</v>
      </c>
      <c r="B10" s="26"/>
      <c r="C10" s="24" t="s">
        <v>113</v>
      </c>
      <c r="D10" s="186"/>
    </row>
    <row r="11" s="38" customFormat="1" ht="17.25" customHeight="1" spans="1:4">
      <c r="A11" s="58" t="s">
        <v>114</v>
      </c>
      <c r="B11" s="26"/>
      <c r="C11" s="24" t="s">
        <v>115</v>
      </c>
      <c r="D11" s="186"/>
    </row>
    <row r="12" s="38" customFormat="1" ht="17.25" customHeight="1" spans="1:4">
      <c r="A12" s="58" t="s">
        <v>108</v>
      </c>
      <c r="B12" s="26"/>
      <c r="C12" s="24" t="s">
        <v>116</v>
      </c>
      <c r="D12" s="186"/>
    </row>
    <row r="13" s="38" customFormat="1" ht="17.25" customHeight="1" spans="1:4">
      <c r="A13" s="193" t="s">
        <v>110</v>
      </c>
      <c r="B13" s="26"/>
      <c r="C13" s="24" t="s">
        <v>117</v>
      </c>
      <c r="D13" s="186"/>
    </row>
    <row r="14" s="38" customFormat="1" ht="17.25" customHeight="1" spans="1:4">
      <c r="A14" s="193" t="s">
        <v>112</v>
      </c>
      <c r="B14" s="26"/>
      <c r="C14" s="24" t="s">
        <v>118</v>
      </c>
      <c r="D14" s="186"/>
    </row>
    <row r="15" s="38" customFormat="1" ht="17.25" customHeight="1" spans="1:4">
      <c r="A15" s="192"/>
      <c r="B15" s="26"/>
      <c r="C15" s="24" t="s">
        <v>119</v>
      </c>
      <c r="D15" s="186">
        <v>4026851.8</v>
      </c>
    </row>
    <row r="16" s="38" customFormat="1" ht="17.25" customHeight="1" spans="1:4">
      <c r="A16" s="192"/>
      <c r="B16" s="26"/>
      <c r="C16" s="24" t="s">
        <v>120</v>
      </c>
      <c r="D16" s="186">
        <v>2074907.98</v>
      </c>
    </row>
    <row r="17" s="38" customFormat="1" ht="17.25" customHeight="1" spans="1:4">
      <c r="A17" s="192"/>
      <c r="B17" s="26"/>
      <c r="C17" s="24" t="s">
        <v>121</v>
      </c>
      <c r="D17" s="186"/>
    </row>
    <row r="18" s="38" customFormat="1" ht="17.25" customHeight="1" spans="1:4">
      <c r="A18" s="192"/>
      <c r="B18" s="26"/>
      <c r="C18" s="24" t="s">
        <v>122</v>
      </c>
      <c r="D18" s="186"/>
    </row>
    <row r="19" s="38" customFormat="1" ht="17.25" customHeight="1" spans="1:4">
      <c r="A19" s="192"/>
      <c r="B19" s="26"/>
      <c r="C19" s="24" t="s">
        <v>123</v>
      </c>
      <c r="D19" s="186">
        <v>24574128.15</v>
      </c>
    </row>
    <row r="20" s="38" customFormat="1" ht="17.25" customHeight="1" spans="1:4">
      <c r="A20" s="192"/>
      <c r="B20" s="26"/>
      <c r="C20" s="24" t="s">
        <v>124</v>
      </c>
      <c r="D20" s="186"/>
    </row>
    <row r="21" s="38" customFormat="1" ht="17.25" customHeight="1" spans="1:4">
      <c r="A21" s="192"/>
      <c r="B21" s="26"/>
      <c r="C21" s="24" t="s">
        <v>125</v>
      </c>
      <c r="D21" s="186"/>
    </row>
    <row r="22" s="38" customFormat="1" ht="17.25" customHeight="1" spans="1:4">
      <c r="A22" s="192"/>
      <c r="B22" s="26"/>
      <c r="C22" s="24" t="s">
        <v>126</v>
      </c>
      <c r="D22" s="186"/>
    </row>
    <row r="23" s="38" customFormat="1" ht="17.25" customHeight="1" spans="1:4">
      <c r="A23" s="192"/>
      <c r="B23" s="26"/>
      <c r="C23" s="24" t="s">
        <v>127</v>
      </c>
      <c r="D23" s="186"/>
    </row>
    <row r="24" s="38" customFormat="1" ht="17.25" customHeight="1" spans="1:4">
      <c r="A24" s="192"/>
      <c r="B24" s="26"/>
      <c r="C24" s="24" t="s">
        <v>128</v>
      </c>
      <c r="D24" s="186"/>
    </row>
    <row r="25" s="38" customFormat="1" ht="17.25" customHeight="1" spans="1:4">
      <c r="A25" s="192"/>
      <c r="B25" s="26"/>
      <c r="C25" s="24" t="s">
        <v>129</v>
      </c>
      <c r="D25" s="186"/>
    </row>
    <row r="26" s="38" customFormat="1" ht="17.25" customHeight="1" spans="1:4">
      <c r="A26" s="192"/>
      <c r="B26" s="26"/>
      <c r="C26" s="24" t="s">
        <v>130</v>
      </c>
      <c r="D26" s="186">
        <v>2117727.72</v>
      </c>
    </row>
    <row r="27" s="38" customFormat="1" ht="17.25" customHeight="1" spans="1:4">
      <c r="A27" s="192"/>
      <c r="B27" s="26"/>
      <c r="C27" s="24" t="s">
        <v>131</v>
      </c>
      <c r="D27" s="186"/>
    </row>
    <row r="28" s="38" customFormat="1" ht="17.25" customHeight="1" spans="1:4">
      <c r="A28" s="192"/>
      <c r="B28" s="26"/>
      <c r="C28" s="24" t="s">
        <v>132</v>
      </c>
      <c r="D28" s="186"/>
    </row>
    <row r="29" ht="17.25" customHeight="1" spans="1:4">
      <c r="A29" s="58"/>
      <c r="B29" s="26"/>
      <c r="C29" s="24" t="s">
        <v>133</v>
      </c>
      <c r="D29" s="186" t="s">
        <v>12</v>
      </c>
    </row>
    <row r="30" ht="17.25" customHeight="1" spans="1:4">
      <c r="A30" s="58"/>
      <c r="B30" s="186"/>
      <c r="C30" s="193" t="s">
        <v>134</v>
      </c>
      <c r="D30" s="26"/>
    </row>
    <row r="31" customHeight="1" spans="1:4">
      <c r="A31" s="194"/>
      <c r="B31" s="195"/>
      <c r="C31" s="193" t="s">
        <v>135</v>
      </c>
      <c r="D31" s="195"/>
    </row>
    <row r="32" ht="17.25" customHeight="1" spans="1:4">
      <c r="A32" s="196" t="s">
        <v>136</v>
      </c>
      <c r="B32" s="197">
        <f>B7+B11</f>
        <v>32793615.65</v>
      </c>
      <c r="C32" s="194" t="s">
        <v>51</v>
      </c>
      <c r="D32" s="198">
        <f>D7</f>
        <v>32793615.65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workbookViewId="0">
      <selection activeCell="C38" sqref="C38"/>
    </sheetView>
  </sheetViews>
  <sheetFormatPr defaultColWidth="9.14545454545454" defaultRowHeight="14.25" customHeight="1" outlineLevelCol="6"/>
  <cols>
    <col min="1" max="1" width="20.1454545454545" style="106" customWidth="1"/>
    <col min="2" max="2" width="32.2818181818182" style="106" customWidth="1"/>
    <col min="3" max="3" width="24.2818181818182" style="1" customWidth="1"/>
    <col min="4" max="4" width="16.5727272727273" style="1" customWidth="1"/>
    <col min="5" max="7" width="24.2818181818182" style="1" customWidth="1"/>
    <col min="8" max="8" width="9.14545454545454" style="1" customWidth="1"/>
    <col min="9" max="16384" width="9.14545454545454" style="1"/>
  </cols>
  <sheetData>
    <row r="1" customHeight="1" spans="4:7">
      <c r="D1" s="143"/>
      <c r="F1" s="62"/>
      <c r="G1" s="39" t="s">
        <v>137</v>
      </c>
    </row>
    <row r="2" ht="39" customHeight="1" spans="1:7">
      <c r="A2" s="112" t="s">
        <v>138</v>
      </c>
      <c r="B2" s="112"/>
      <c r="C2" s="112"/>
      <c r="D2" s="112"/>
      <c r="E2" s="112"/>
      <c r="F2" s="112"/>
      <c r="G2" s="112"/>
    </row>
    <row r="3" ht="18" customHeight="1" spans="1:7">
      <c r="A3" s="6" t="s">
        <v>3</v>
      </c>
      <c r="F3" s="109"/>
      <c r="G3" s="105" t="s">
        <v>4</v>
      </c>
    </row>
    <row r="4" ht="20.25" customHeight="1" spans="1:7">
      <c r="A4" s="181" t="s">
        <v>139</v>
      </c>
      <c r="B4" s="182"/>
      <c r="C4" s="113" t="s">
        <v>57</v>
      </c>
      <c r="D4" s="154" t="s">
        <v>79</v>
      </c>
      <c r="E4" s="13"/>
      <c r="F4" s="14"/>
      <c r="G4" s="147" t="s">
        <v>80</v>
      </c>
    </row>
    <row r="5" ht="20.25" customHeight="1" spans="1:7">
      <c r="A5" s="183" t="s">
        <v>76</v>
      </c>
      <c r="B5" s="183" t="s">
        <v>77</v>
      </c>
      <c r="C5" s="20"/>
      <c r="D5" s="118" t="s">
        <v>59</v>
      </c>
      <c r="E5" s="118" t="s">
        <v>140</v>
      </c>
      <c r="F5" s="118" t="s">
        <v>141</v>
      </c>
      <c r="G5" s="82"/>
    </row>
    <row r="6" ht="13.5" customHeight="1" spans="1:7">
      <c r="A6" s="183" t="s">
        <v>142</v>
      </c>
      <c r="B6" s="183" t="s">
        <v>143</v>
      </c>
      <c r="C6" s="183" t="s">
        <v>144</v>
      </c>
      <c r="D6" s="118"/>
      <c r="E6" s="183" t="s">
        <v>145</v>
      </c>
      <c r="F6" s="183" t="s">
        <v>146</v>
      </c>
      <c r="G6" s="183" t="s">
        <v>147</v>
      </c>
    </row>
    <row r="7" ht="13.5" customHeight="1" spans="1:7">
      <c r="A7" s="184" t="s">
        <v>148</v>
      </c>
      <c r="B7" s="185" t="s">
        <v>149</v>
      </c>
      <c r="C7" s="186">
        <f>D7+G7</f>
        <v>4026851.8</v>
      </c>
      <c r="D7" s="186">
        <f>E7+F7</f>
        <v>4026851.8</v>
      </c>
      <c r="E7" s="186">
        <f>E8+E11</f>
        <v>3970451.8</v>
      </c>
      <c r="F7" s="186">
        <f>F8</f>
        <v>56400</v>
      </c>
      <c r="G7" s="186"/>
    </row>
    <row r="8" ht="13.5" customHeight="1" spans="1:7">
      <c r="A8" s="184" t="s">
        <v>150</v>
      </c>
      <c r="B8" s="185" t="s">
        <v>151</v>
      </c>
      <c r="C8" s="186">
        <f t="shared" ref="C8:C31" si="0">D8+G8</f>
        <v>3794543.8</v>
      </c>
      <c r="D8" s="186">
        <f t="shared" ref="D8:D24" si="1">E8+F8</f>
        <v>3794543.8</v>
      </c>
      <c r="E8" s="186">
        <f>E9+E10</f>
        <v>3738143.8</v>
      </c>
      <c r="F8" s="186">
        <v>56400</v>
      </c>
      <c r="G8" s="186"/>
    </row>
    <row r="9" ht="13.5" customHeight="1" spans="1:7">
      <c r="A9" s="184" t="s">
        <v>152</v>
      </c>
      <c r="B9" s="185" t="s">
        <v>153</v>
      </c>
      <c r="C9" s="186">
        <f t="shared" si="0"/>
        <v>2668660.96</v>
      </c>
      <c r="D9" s="186">
        <f t="shared" si="1"/>
        <v>2668660.96</v>
      </c>
      <c r="E9" s="186">
        <v>2668660.96</v>
      </c>
      <c r="F9" s="186"/>
      <c r="G9" s="186"/>
    </row>
    <row r="10" ht="13.5" customHeight="1" spans="1:7">
      <c r="A10" s="184" t="s">
        <v>154</v>
      </c>
      <c r="B10" s="185" t="s">
        <v>155</v>
      </c>
      <c r="C10" s="186">
        <f t="shared" si="0"/>
        <v>1125882.84</v>
      </c>
      <c r="D10" s="186">
        <f t="shared" si="1"/>
        <v>1125882.84</v>
      </c>
      <c r="E10" s="186">
        <v>1069482.84</v>
      </c>
      <c r="F10" s="186">
        <v>56400</v>
      </c>
      <c r="G10" s="186"/>
    </row>
    <row r="11" ht="13.5" customHeight="1" spans="1:7">
      <c r="A11" s="184" t="s">
        <v>156</v>
      </c>
      <c r="B11" s="185" t="s">
        <v>157</v>
      </c>
      <c r="C11" s="186">
        <f t="shared" si="0"/>
        <v>232308</v>
      </c>
      <c r="D11" s="186">
        <f t="shared" si="1"/>
        <v>232308</v>
      </c>
      <c r="E11" s="186">
        <f>E12</f>
        <v>232308</v>
      </c>
      <c r="F11" s="186"/>
      <c r="G11" s="186"/>
    </row>
    <row r="12" ht="13.5" customHeight="1" spans="1:7">
      <c r="A12" s="184" t="s">
        <v>158</v>
      </c>
      <c r="B12" s="185" t="s">
        <v>159</v>
      </c>
      <c r="C12" s="186">
        <f t="shared" si="0"/>
        <v>232308</v>
      </c>
      <c r="D12" s="186">
        <f t="shared" si="1"/>
        <v>232308</v>
      </c>
      <c r="E12" s="186">
        <v>232308</v>
      </c>
      <c r="F12" s="186"/>
      <c r="G12" s="186"/>
    </row>
    <row r="13" ht="13.5" customHeight="1" spans="1:7">
      <c r="A13" s="184" t="s">
        <v>160</v>
      </c>
      <c r="B13" s="185" t="s">
        <v>161</v>
      </c>
      <c r="C13" s="186">
        <f t="shared" si="0"/>
        <v>2074907.98</v>
      </c>
      <c r="D13" s="186">
        <f t="shared" si="1"/>
        <v>2074907.98</v>
      </c>
      <c r="E13" s="186">
        <f>E14+E19</f>
        <v>2074907.98</v>
      </c>
      <c r="F13" s="186"/>
      <c r="G13" s="186"/>
    </row>
    <row r="14" ht="13.5" customHeight="1" spans="1:7">
      <c r="A14" s="184" t="s">
        <v>162</v>
      </c>
      <c r="B14" s="185" t="s">
        <v>163</v>
      </c>
      <c r="C14" s="186">
        <f t="shared" si="0"/>
        <v>1971907.98</v>
      </c>
      <c r="D14" s="186">
        <f t="shared" si="1"/>
        <v>1971907.98</v>
      </c>
      <c r="E14" s="186">
        <f>E15+E16+E17+E18</f>
        <v>1971907.98</v>
      </c>
      <c r="F14" s="186"/>
      <c r="G14" s="186"/>
    </row>
    <row r="15" ht="13.5" customHeight="1" spans="1:7">
      <c r="A15" s="184" t="s">
        <v>164</v>
      </c>
      <c r="B15" s="185" t="s">
        <v>165</v>
      </c>
      <c r="C15" s="186">
        <f t="shared" si="0"/>
        <v>224715.15</v>
      </c>
      <c r="D15" s="186">
        <f t="shared" si="1"/>
        <v>224715.15</v>
      </c>
      <c r="E15" s="186">
        <v>224715.15</v>
      </c>
      <c r="F15" s="186"/>
      <c r="G15" s="186"/>
    </row>
    <row r="16" ht="13.5" customHeight="1" spans="1:7">
      <c r="A16" s="184" t="s">
        <v>166</v>
      </c>
      <c r="B16" s="185" t="s">
        <v>167</v>
      </c>
      <c r="C16" s="186">
        <f t="shared" si="0"/>
        <v>1000934.1</v>
      </c>
      <c r="D16" s="186">
        <f t="shared" si="1"/>
        <v>1000934.1</v>
      </c>
      <c r="E16" s="186">
        <v>1000934.1</v>
      </c>
      <c r="F16" s="186"/>
      <c r="G16" s="186"/>
    </row>
    <row r="17" ht="13.5" customHeight="1" spans="1:7">
      <c r="A17" s="184" t="s">
        <v>168</v>
      </c>
      <c r="B17" s="185" t="s">
        <v>169</v>
      </c>
      <c r="C17" s="186">
        <f t="shared" si="0"/>
        <v>701151.6</v>
      </c>
      <c r="D17" s="186">
        <f t="shared" si="1"/>
        <v>701151.6</v>
      </c>
      <c r="E17" s="186">
        <v>701151.6</v>
      </c>
      <c r="F17" s="186"/>
      <c r="G17" s="186"/>
    </row>
    <row r="18" ht="13.5" customHeight="1" spans="1:7">
      <c r="A18" s="184" t="s">
        <v>170</v>
      </c>
      <c r="B18" s="185" t="s">
        <v>171</v>
      </c>
      <c r="C18" s="186">
        <f t="shared" si="0"/>
        <v>45107.13</v>
      </c>
      <c r="D18" s="186">
        <f t="shared" si="1"/>
        <v>45107.13</v>
      </c>
      <c r="E18" s="186">
        <v>45107.13</v>
      </c>
      <c r="F18" s="186"/>
      <c r="G18" s="186"/>
    </row>
    <row r="19" ht="13.5" customHeight="1" spans="1:7">
      <c r="A19" s="184" t="s">
        <v>172</v>
      </c>
      <c r="B19" s="185" t="s">
        <v>173</v>
      </c>
      <c r="C19" s="186">
        <f t="shared" si="0"/>
        <v>103000</v>
      </c>
      <c r="D19" s="186">
        <f t="shared" si="1"/>
        <v>103000</v>
      </c>
      <c r="E19" s="186">
        <f>E20</f>
        <v>103000</v>
      </c>
      <c r="F19" s="186"/>
      <c r="G19" s="186"/>
    </row>
    <row r="20" ht="13.5" customHeight="1" spans="1:7">
      <c r="A20" s="184" t="s">
        <v>174</v>
      </c>
      <c r="B20" s="185" t="s">
        <v>175</v>
      </c>
      <c r="C20" s="186">
        <f t="shared" si="0"/>
        <v>103000</v>
      </c>
      <c r="D20" s="186">
        <f t="shared" si="1"/>
        <v>103000</v>
      </c>
      <c r="E20" s="186">
        <v>103000</v>
      </c>
      <c r="F20" s="186"/>
      <c r="G20" s="186"/>
    </row>
    <row r="21" ht="13.5" customHeight="1" spans="1:7">
      <c r="A21" s="184" t="s">
        <v>176</v>
      </c>
      <c r="B21" s="185" t="s">
        <v>177</v>
      </c>
      <c r="C21" s="186">
        <f t="shared" si="0"/>
        <v>24574128.15</v>
      </c>
      <c r="D21" s="186">
        <f t="shared" si="1"/>
        <v>19774128.15</v>
      </c>
      <c r="E21" s="186">
        <f>E22</f>
        <v>18641251.51</v>
      </c>
      <c r="F21" s="186">
        <f>F22</f>
        <v>1132876.64</v>
      </c>
      <c r="G21" s="186">
        <f>G22</f>
        <v>4800000</v>
      </c>
    </row>
    <row r="22" ht="13.5" customHeight="1" spans="1:7">
      <c r="A22" s="184" t="s">
        <v>178</v>
      </c>
      <c r="B22" s="185" t="s">
        <v>179</v>
      </c>
      <c r="C22" s="186">
        <f t="shared" si="0"/>
        <v>24574128.15</v>
      </c>
      <c r="D22" s="186">
        <f t="shared" si="1"/>
        <v>19774128.15</v>
      </c>
      <c r="E22" s="186">
        <f>+E23+E24</f>
        <v>18641251.51</v>
      </c>
      <c r="F22" s="186">
        <f>+F23+F24</f>
        <v>1132876.64</v>
      </c>
      <c r="G22" s="186">
        <f>G24+G26+G25+G27+G28</f>
        <v>4800000</v>
      </c>
    </row>
    <row r="23" ht="13.5" customHeight="1" spans="1:7">
      <c r="A23" s="184" t="s">
        <v>180</v>
      </c>
      <c r="B23" s="185" t="s">
        <v>181</v>
      </c>
      <c r="C23" s="186">
        <f t="shared" si="0"/>
        <v>3958595.72</v>
      </c>
      <c r="D23" s="186">
        <f t="shared" si="1"/>
        <v>3958595.72</v>
      </c>
      <c r="E23" s="186">
        <v>3286422</v>
      </c>
      <c r="F23" s="186">
        <v>672173.72</v>
      </c>
      <c r="G23" s="186"/>
    </row>
    <row r="24" ht="13.5" customHeight="1" spans="1:7">
      <c r="A24" s="184" t="s">
        <v>182</v>
      </c>
      <c r="B24" s="185" t="s">
        <v>183</v>
      </c>
      <c r="C24" s="186">
        <f t="shared" si="0"/>
        <v>15915532.43</v>
      </c>
      <c r="D24" s="186">
        <f t="shared" si="1"/>
        <v>15815532.43</v>
      </c>
      <c r="E24" s="186">
        <v>15354829.51</v>
      </c>
      <c r="F24" s="186">
        <v>460702.92</v>
      </c>
      <c r="G24" s="186">
        <v>100000</v>
      </c>
    </row>
    <row r="25" ht="13.5" customHeight="1" spans="1:7">
      <c r="A25" s="184" t="s">
        <v>184</v>
      </c>
      <c r="B25" s="185" t="s">
        <v>185</v>
      </c>
      <c r="C25" s="186">
        <f t="shared" si="0"/>
        <v>2500000</v>
      </c>
      <c r="D25" s="186"/>
      <c r="E25" s="186"/>
      <c r="F25" s="186"/>
      <c r="G25" s="186">
        <v>2500000</v>
      </c>
    </row>
    <row r="26" ht="13.5" customHeight="1" spans="1:7">
      <c r="A26" s="184" t="s">
        <v>186</v>
      </c>
      <c r="B26" s="185" t="s">
        <v>187</v>
      </c>
      <c r="C26" s="186">
        <f t="shared" si="0"/>
        <v>300000</v>
      </c>
      <c r="D26" s="186"/>
      <c r="E26" s="186"/>
      <c r="F26" s="186"/>
      <c r="G26" s="186">
        <v>300000</v>
      </c>
    </row>
    <row r="27" ht="13.5" customHeight="1" spans="1:7">
      <c r="A27" s="184" t="s">
        <v>188</v>
      </c>
      <c r="B27" s="185" t="s">
        <v>189</v>
      </c>
      <c r="C27" s="186">
        <f t="shared" si="0"/>
        <v>1700000</v>
      </c>
      <c r="D27" s="186"/>
      <c r="E27" s="186"/>
      <c r="F27" s="186"/>
      <c r="G27" s="186">
        <v>1700000</v>
      </c>
    </row>
    <row r="28" ht="13.5" customHeight="1" spans="1:7">
      <c r="A28" s="184" t="s">
        <v>190</v>
      </c>
      <c r="B28" s="185" t="s">
        <v>191</v>
      </c>
      <c r="C28" s="186">
        <f t="shared" si="0"/>
        <v>200000</v>
      </c>
      <c r="D28" s="186"/>
      <c r="E28" s="186"/>
      <c r="F28" s="186"/>
      <c r="G28" s="186">
        <v>200000</v>
      </c>
    </row>
    <row r="29" ht="13.5" customHeight="1" spans="1:7">
      <c r="A29" s="184" t="s">
        <v>192</v>
      </c>
      <c r="B29" s="185" t="s">
        <v>193</v>
      </c>
      <c r="C29" s="186">
        <f t="shared" si="0"/>
        <v>2117727.72</v>
      </c>
      <c r="D29" s="186">
        <f>E29+F29</f>
        <v>2117727.72</v>
      </c>
      <c r="E29" s="186">
        <v>2117727.72</v>
      </c>
      <c r="F29" s="186"/>
      <c r="G29" s="186"/>
    </row>
    <row r="30" ht="13.5" customHeight="1" spans="1:7">
      <c r="A30" s="184" t="s">
        <v>194</v>
      </c>
      <c r="B30" s="185" t="s">
        <v>195</v>
      </c>
      <c r="C30" s="186">
        <f t="shared" si="0"/>
        <v>2117727.72</v>
      </c>
      <c r="D30" s="186">
        <f>E30+F30</f>
        <v>2117727.72</v>
      </c>
      <c r="E30" s="186">
        <v>2117727.72</v>
      </c>
      <c r="F30" s="186"/>
      <c r="G30" s="186"/>
    </row>
    <row r="31" ht="13.5" customHeight="1" spans="1:7">
      <c r="A31" s="184" t="s">
        <v>196</v>
      </c>
      <c r="B31" s="185" t="s">
        <v>197</v>
      </c>
      <c r="C31" s="186">
        <f t="shared" si="0"/>
        <v>2117727.72</v>
      </c>
      <c r="D31" s="186">
        <f>E31+F31</f>
        <v>2117727.72</v>
      </c>
      <c r="E31" s="186">
        <v>2117727.72</v>
      </c>
      <c r="F31" s="186"/>
      <c r="G31" s="186"/>
    </row>
    <row r="32" ht="18" customHeight="1" spans="1:7">
      <c r="A32" s="187" t="s">
        <v>102</v>
      </c>
      <c r="B32" s="188" t="s">
        <v>102</v>
      </c>
      <c r="C32" s="186">
        <f>C7+C13+C21+C29</f>
        <v>32793615.65</v>
      </c>
      <c r="D32" s="186">
        <f>D7+D13+D21+D29</f>
        <v>27993615.65</v>
      </c>
      <c r="E32" s="186">
        <f>E7+E13+E21+E29</f>
        <v>26804339.01</v>
      </c>
      <c r="F32" s="186">
        <f>F7+F13+F21+F29</f>
        <v>1189276.64</v>
      </c>
      <c r="G32" s="186">
        <f>G7+G13+G21+G29</f>
        <v>4800000</v>
      </c>
    </row>
  </sheetData>
  <mergeCells count="7">
    <mergeCell ref="A2:G2"/>
    <mergeCell ref="A3:E3"/>
    <mergeCell ref="A4:B4"/>
    <mergeCell ref="D4:F4"/>
    <mergeCell ref="A32:B32"/>
    <mergeCell ref="C4:C5"/>
    <mergeCell ref="G4:G5"/>
  </mergeCells>
  <printOptions horizontalCentered="1"/>
  <pageMargins left="0.385416666666667" right="0.385416666666667" top="0.583333333333333" bottom="0.583333333333333" header="0.5" footer="0.5"/>
  <pageSetup paperSize="9" scale="9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13" sqref="C13"/>
    </sheetView>
  </sheetViews>
  <sheetFormatPr defaultColWidth="9.14545454545454" defaultRowHeight="14.25" customHeight="1" outlineLevelRow="6" outlineLevelCol="5"/>
  <cols>
    <col min="1" max="2" width="27.4272727272727" style="172" customWidth="1"/>
    <col min="3" max="3" width="17.2818181818182" style="173" customWidth="1"/>
    <col min="4" max="5" width="26.2818181818182" style="174" customWidth="1"/>
    <col min="6" max="6" width="18.7181818181818" style="174" customWidth="1"/>
    <col min="7" max="7" width="9.14545454545454" style="1" customWidth="1"/>
    <col min="8" max="16384" width="9.14545454545454" style="1"/>
  </cols>
  <sheetData>
    <row r="1" s="1" customFormat="1" customHeight="1" spans="1:6">
      <c r="A1" s="175"/>
      <c r="B1" s="175"/>
      <c r="C1" s="92"/>
      <c r="F1" s="176" t="s">
        <v>198</v>
      </c>
    </row>
    <row r="2" ht="25.5" customHeight="1" spans="1:6">
      <c r="A2" s="177" t="s">
        <v>199</v>
      </c>
      <c r="B2" s="177"/>
      <c r="C2" s="177"/>
      <c r="D2" s="177"/>
      <c r="E2" s="177"/>
      <c r="F2" s="177"/>
    </row>
    <row r="3" s="1" customFormat="1" ht="15.75" customHeight="1" spans="1:6">
      <c r="A3" s="6" t="s">
        <v>3</v>
      </c>
      <c r="B3" s="175"/>
      <c r="C3" s="92"/>
      <c r="F3" s="176" t="s">
        <v>200</v>
      </c>
    </row>
    <row r="4" s="171" customFormat="1" ht="19.5" customHeight="1" spans="1:6">
      <c r="A4" s="11" t="s">
        <v>201</v>
      </c>
      <c r="B4" s="17" t="s">
        <v>202</v>
      </c>
      <c r="C4" s="12" t="s">
        <v>203</v>
      </c>
      <c r="D4" s="13"/>
      <c r="E4" s="14"/>
      <c r="F4" s="17" t="s">
        <v>204</v>
      </c>
    </row>
    <row r="5" s="171" customFormat="1" ht="19.5" customHeight="1" spans="1:6">
      <c r="A5" s="19"/>
      <c r="B5" s="20"/>
      <c r="C5" s="118" t="s">
        <v>59</v>
      </c>
      <c r="D5" s="118" t="s">
        <v>205</v>
      </c>
      <c r="E5" s="118" t="s">
        <v>206</v>
      </c>
      <c r="F5" s="20"/>
    </row>
    <row r="6" s="171" customFormat="1" ht="18.75" customHeight="1" spans="1:6">
      <c r="A6" s="178">
        <v>1</v>
      </c>
      <c r="B6" s="178">
        <v>2</v>
      </c>
      <c r="C6" s="179">
        <v>3</v>
      </c>
      <c r="D6" s="178">
        <v>4</v>
      </c>
      <c r="E6" s="178">
        <v>5</v>
      </c>
      <c r="F6" s="178">
        <v>6</v>
      </c>
    </row>
    <row r="7" ht="18.75" customHeight="1" spans="1:6">
      <c r="A7" s="26">
        <v>390000</v>
      </c>
      <c r="B7" s="26"/>
      <c r="C7" s="180">
        <v>380000</v>
      </c>
      <c r="D7" s="26"/>
      <c r="E7" s="26">
        <v>380000</v>
      </c>
      <c r="F7" s="26">
        <v>10000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23"/>
  <sheetViews>
    <sheetView topLeftCell="B1" workbookViewId="0">
      <selection activeCell="B23" sqref="$A23:$XFD23"/>
    </sheetView>
  </sheetViews>
  <sheetFormatPr defaultColWidth="9.14545454545454" defaultRowHeight="14.25" customHeight="1"/>
  <cols>
    <col min="1" max="1" width="24.5727272727273" style="1" customWidth="1"/>
    <col min="2" max="2" width="24.1454545454545" style="149" customWidth="1"/>
    <col min="3" max="3" width="35.8545454545455" style="1" customWidth="1"/>
    <col min="4" max="4" width="16" style="1" customWidth="1"/>
    <col min="5" max="5" width="33" style="1" customWidth="1"/>
    <col min="6" max="6" width="16" style="1" customWidth="1"/>
    <col min="7" max="7" width="30.8545454545455" style="1" customWidth="1"/>
    <col min="8" max="9" width="18.7181818181818" style="1" customWidth="1"/>
    <col min="10" max="10" width="15.5727272727273" style="1" customWidth="1"/>
    <col min="11" max="11" width="12.2818181818182" style="1" customWidth="1"/>
    <col min="12" max="12" width="11.1454545454545" style="1" customWidth="1"/>
    <col min="13" max="13" width="18.7181818181818" style="1" customWidth="1"/>
    <col min="14" max="14" width="11.1454545454545" style="1" customWidth="1"/>
    <col min="15" max="17" width="9.14545454545454" style="1" customWidth="1"/>
    <col min="18" max="18" width="12.1454545454545" style="1" customWidth="1"/>
    <col min="19" max="21" width="12.2818181818182" style="1" customWidth="1"/>
    <col min="22" max="22" width="12.7181818181818" style="1" customWidth="1"/>
    <col min="23" max="23" width="11.1454545454545" style="1" customWidth="1"/>
    <col min="24" max="24" width="12.2818181818182" style="1" customWidth="1"/>
    <col min="25" max="25" width="11.1454545454545" style="1" customWidth="1"/>
    <col min="26" max="26" width="9.14545454545454" style="1" customWidth="1"/>
    <col min="27" max="16384" width="9.14545454545454" style="1"/>
  </cols>
  <sheetData>
    <row r="1" ht="13.5" customHeight="1" spans="2:25">
      <c r="B1" s="150"/>
      <c r="D1" s="151"/>
      <c r="E1" s="151"/>
      <c r="F1" s="151"/>
      <c r="G1" s="151"/>
      <c r="H1" s="71"/>
      <c r="I1" s="71"/>
      <c r="J1" s="3"/>
      <c r="K1" s="71"/>
      <c r="L1" s="71"/>
      <c r="M1" s="71"/>
      <c r="N1" s="71"/>
      <c r="O1" s="3"/>
      <c r="P1" s="3"/>
      <c r="Q1" s="3"/>
      <c r="R1" s="71"/>
      <c r="V1" s="166"/>
      <c r="X1" s="39"/>
      <c r="Y1" s="61" t="s">
        <v>207</v>
      </c>
    </row>
    <row r="2" ht="27.75" customHeight="1" spans="1:25">
      <c r="A2" s="54" t="s">
        <v>208</v>
      </c>
      <c r="B2" s="54"/>
      <c r="C2" s="54"/>
      <c r="D2" s="54"/>
      <c r="E2" s="54"/>
      <c r="F2" s="54"/>
      <c r="G2" s="54"/>
      <c r="H2" s="54"/>
      <c r="I2" s="54"/>
      <c r="J2" s="5"/>
      <c r="K2" s="54"/>
      <c r="L2" s="54"/>
      <c r="M2" s="54"/>
      <c r="N2" s="54"/>
      <c r="O2" s="5"/>
      <c r="P2" s="5"/>
      <c r="Q2" s="5"/>
      <c r="R2" s="54"/>
      <c r="S2" s="54"/>
      <c r="T2" s="54"/>
      <c r="U2" s="54"/>
      <c r="V2" s="54"/>
      <c r="W2" s="54"/>
      <c r="X2" s="5"/>
      <c r="Y2" s="54"/>
    </row>
    <row r="3" ht="18.75" customHeight="1" spans="1:25">
      <c r="A3" s="6" t="s">
        <v>3</v>
      </c>
      <c r="B3" s="152"/>
      <c r="C3" s="153"/>
      <c r="D3" s="153"/>
      <c r="E3" s="153"/>
      <c r="F3" s="153"/>
      <c r="G3" s="153"/>
      <c r="H3" s="75"/>
      <c r="I3" s="75"/>
      <c r="J3" s="8"/>
      <c r="K3" s="75"/>
      <c r="L3" s="75"/>
      <c r="M3" s="75"/>
      <c r="N3" s="75"/>
      <c r="O3" s="8"/>
      <c r="P3" s="8"/>
      <c r="Q3" s="8"/>
      <c r="R3" s="75"/>
      <c r="V3" s="166"/>
      <c r="X3" s="105"/>
      <c r="Y3" s="64" t="s">
        <v>200</v>
      </c>
    </row>
    <row r="4" ht="18" customHeight="1" spans="1:25">
      <c r="A4" s="10" t="s">
        <v>209</v>
      </c>
      <c r="B4" s="10" t="s">
        <v>210</v>
      </c>
      <c r="C4" s="10" t="s">
        <v>211</v>
      </c>
      <c r="D4" s="10" t="s">
        <v>212</v>
      </c>
      <c r="E4" s="10" t="s">
        <v>213</v>
      </c>
      <c r="F4" s="10" t="s">
        <v>214</v>
      </c>
      <c r="G4" s="10" t="s">
        <v>215</v>
      </c>
      <c r="H4" s="154" t="s">
        <v>216</v>
      </c>
      <c r="I4" s="97" t="s">
        <v>216</v>
      </c>
      <c r="J4" s="13"/>
      <c r="K4" s="97"/>
      <c r="L4" s="97"/>
      <c r="M4" s="97"/>
      <c r="N4" s="97"/>
      <c r="O4" s="13"/>
      <c r="P4" s="13"/>
      <c r="Q4" s="13"/>
      <c r="R4" s="96" t="s">
        <v>63</v>
      </c>
      <c r="S4" s="97" t="s">
        <v>64</v>
      </c>
      <c r="T4" s="97"/>
      <c r="U4" s="97"/>
      <c r="V4" s="97"/>
      <c r="W4" s="97"/>
      <c r="X4" s="13"/>
      <c r="Y4" s="164"/>
    </row>
    <row r="5" ht="18" customHeight="1" spans="1:25">
      <c r="A5" s="15"/>
      <c r="B5" s="115"/>
      <c r="C5" s="15"/>
      <c r="D5" s="15"/>
      <c r="E5" s="15"/>
      <c r="F5" s="15"/>
      <c r="G5" s="15"/>
      <c r="H5" s="113" t="s">
        <v>217</v>
      </c>
      <c r="I5" s="154" t="s">
        <v>60</v>
      </c>
      <c r="J5" s="13"/>
      <c r="K5" s="97"/>
      <c r="L5" s="97"/>
      <c r="M5" s="97"/>
      <c r="N5" s="164"/>
      <c r="O5" s="12" t="s">
        <v>218</v>
      </c>
      <c r="P5" s="13"/>
      <c r="Q5" s="14"/>
      <c r="R5" s="10" t="s">
        <v>63</v>
      </c>
      <c r="S5" s="154" t="s">
        <v>64</v>
      </c>
      <c r="T5" s="96" t="s">
        <v>65</v>
      </c>
      <c r="U5" s="97" t="s">
        <v>64</v>
      </c>
      <c r="V5" s="96" t="s">
        <v>67</v>
      </c>
      <c r="W5" s="96" t="s">
        <v>68</v>
      </c>
      <c r="X5" s="13"/>
      <c r="Y5" s="167" t="s">
        <v>70</v>
      </c>
    </row>
    <row r="6" ht="22.5" customHeight="1" spans="1:25">
      <c r="A6" s="31"/>
      <c r="B6" s="31"/>
      <c r="C6" s="31"/>
      <c r="D6" s="31"/>
      <c r="E6" s="31"/>
      <c r="F6" s="31"/>
      <c r="G6" s="31"/>
      <c r="H6" s="31"/>
      <c r="I6" s="165" t="s">
        <v>219</v>
      </c>
      <c r="J6" s="14"/>
      <c r="K6" s="10" t="s">
        <v>220</v>
      </c>
      <c r="L6" s="10" t="s">
        <v>221</v>
      </c>
      <c r="M6" s="10" t="s">
        <v>222</v>
      </c>
      <c r="N6" s="10" t="s">
        <v>223</v>
      </c>
      <c r="O6" s="10" t="s">
        <v>60</v>
      </c>
      <c r="P6" s="10" t="s">
        <v>61</v>
      </c>
      <c r="Q6" s="10" t="s">
        <v>62</v>
      </c>
      <c r="R6" s="31"/>
      <c r="S6" s="10" t="s">
        <v>59</v>
      </c>
      <c r="T6" s="10" t="s">
        <v>65</v>
      </c>
      <c r="U6" s="10" t="s">
        <v>224</v>
      </c>
      <c r="V6" s="10" t="s">
        <v>67</v>
      </c>
      <c r="W6" s="10" t="s">
        <v>68</v>
      </c>
      <c r="X6" s="11" t="s">
        <v>69</v>
      </c>
      <c r="Y6" s="10" t="s">
        <v>70</v>
      </c>
    </row>
    <row r="7" ht="37.5" customHeight="1" spans="1:25">
      <c r="A7" s="155"/>
      <c r="B7" s="155"/>
      <c r="C7" s="155"/>
      <c r="D7" s="155"/>
      <c r="E7" s="155"/>
      <c r="F7" s="155"/>
      <c r="G7" s="155"/>
      <c r="H7" s="155"/>
      <c r="I7" s="18" t="s">
        <v>59</v>
      </c>
      <c r="J7" s="19" t="s">
        <v>225</v>
      </c>
      <c r="K7" s="18" t="s">
        <v>226</v>
      </c>
      <c r="L7" s="18" t="s">
        <v>221</v>
      </c>
      <c r="M7" s="18" t="s">
        <v>222</v>
      </c>
      <c r="N7" s="18" t="s">
        <v>223</v>
      </c>
      <c r="O7" s="18" t="s">
        <v>221</v>
      </c>
      <c r="P7" s="18" t="s">
        <v>222</v>
      </c>
      <c r="Q7" s="18" t="s">
        <v>223</v>
      </c>
      <c r="R7" s="18" t="s">
        <v>63</v>
      </c>
      <c r="S7" s="18" t="s">
        <v>59</v>
      </c>
      <c r="T7" s="18" t="s">
        <v>65</v>
      </c>
      <c r="U7" s="18" t="s">
        <v>224</v>
      </c>
      <c r="V7" s="18" t="s">
        <v>67</v>
      </c>
      <c r="W7" s="18" t="s">
        <v>68</v>
      </c>
      <c r="X7" s="19"/>
      <c r="Y7" s="18" t="s">
        <v>70</v>
      </c>
    </row>
    <row r="8" customHeight="1" spans="1:25">
      <c r="A8" s="22">
        <v>1</v>
      </c>
      <c r="B8" s="22">
        <v>2</v>
      </c>
      <c r="C8" s="156">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customHeight="1" spans="1:25">
      <c r="A9" s="157" t="s">
        <v>71</v>
      </c>
      <c r="B9" s="158" t="s">
        <v>227</v>
      </c>
      <c r="C9" s="159" t="s">
        <v>228</v>
      </c>
      <c r="D9" s="160"/>
      <c r="E9" s="22"/>
      <c r="F9" s="22"/>
      <c r="G9" s="22"/>
      <c r="H9" s="26"/>
      <c r="I9" s="26"/>
      <c r="J9" s="26"/>
      <c r="K9" s="26"/>
      <c r="L9" s="26"/>
      <c r="M9" s="26"/>
      <c r="N9" s="22"/>
      <c r="O9" s="22"/>
      <c r="P9" s="22"/>
      <c r="Q9" s="22"/>
      <c r="R9" s="22"/>
      <c r="S9" s="22"/>
      <c r="T9" s="22"/>
      <c r="U9" s="22"/>
      <c r="V9" s="22"/>
      <c r="W9" s="22"/>
      <c r="X9" s="22"/>
      <c r="Y9" s="22"/>
    </row>
    <row r="10" customHeight="1" spans="1:25">
      <c r="A10" s="22"/>
      <c r="B10" s="161"/>
      <c r="C10" s="159" t="s">
        <v>229</v>
      </c>
      <c r="D10" s="160">
        <v>2130201</v>
      </c>
      <c r="E10" s="22" t="s">
        <v>95</v>
      </c>
      <c r="F10" s="22">
        <v>30101</v>
      </c>
      <c r="G10" s="22" t="s">
        <v>230</v>
      </c>
      <c r="H10" s="26">
        <v>829440</v>
      </c>
      <c r="I10" s="26">
        <v>829440</v>
      </c>
      <c r="J10" s="26"/>
      <c r="K10" s="26"/>
      <c r="L10" s="26"/>
      <c r="M10" s="26">
        <v>829440</v>
      </c>
      <c r="N10" s="22"/>
      <c r="O10" s="22"/>
      <c r="P10" s="22"/>
      <c r="Q10" s="22"/>
      <c r="R10" s="22"/>
      <c r="S10" s="22"/>
      <c r="T10" s="22"/>
      <c r="U10" s="22"/>
      <c r="V10" s="22"/>
      <c r="W10" s="22"/>
      <c r="X10" s="22"/>
      <c r="Y10" s="22"/>
    </row>
    <row r="11" customHeight="1" spans="1:25">
      <c r="A11" s="22"/>
      <c r="B11" s="161"/>
      <c r="C11" s="159" t="s">
        <v>231</v>
      </c>
      <c r="D11" s="160">
        <v>2130201</v>
      </c>
      <c r="E11" s="22" t="s">
        <v>95</v>
      </c>
      <c r="F11" s="22">
        <v>30102</v>
      </c>
      <c r="G11" s="22" t="s">
        <v>232</v>
      </c>
      <c r="H11" s="26">
        <v>1849182</v>
      </c>
      <c r="I11" s="26">
        <v>1849182</v>
      </c>
      <c r="J11" s="26"/>
      <c r="K11" s="26"/>
      <c r="L11" s="26"/>
      <c r="M11" s="26">
        <v>1849182</v>
      </c>
      <c r="N11" s="22"/>
      <c r="O11" s="22"/>
      <c r="P11" s="22"/>
      <c r="Q11" s="22"/>
      <c r="R11" s="22"/>
      <c r="S11" s="22"/>
      <c r="T11" s="22"/>
      <c r="U11" s="22"/>
      <c r="V11" s="22"/>
      <c r="W11" s="22"/>
      <c r="X11" s="22"/>
      <c r="Y11" s="22"/>
    </row>
    <row r="12" customHeight="1" spans="1:25">
      <c r="A12" s="22"/>
      <c r="B12" s="161"/>
      <c r="C12" s="159" t="s">
        <v>233</v>
      </c>
      <c r="D12" s="160">
        <v>2130201</v>
      </c>
      <c r="E12" s="22" t="s">
        <v>95</v>
      </c>
      <c r="F12" s="22">
        <v>30103</v>
      </c>
      <c r="G12" s="22" t="s">
        <v>234</v>
      </c>
      <c r="H12" s="26">
        <v>69120</v>
      </c>
      <c r="I12" s="26">
        <v>69120</v>
      </c>
      <c r="J12" s="26"/>
      <c r="K12" s="26"/>
      <c r="L12" s="26"/>
      <c r="M12" s="26">
        <v>69120</v>
      </c>
      <c r="N12" s="22"/>
      <c r="O12" s="22"/>
      <c r="P12" s="22"/>
      <c r="Q12" s="22"/>
      <c r="R12" s="22"/>
      <c r="S12" s="22"/>
      <c r="T12" s="22"/>
      <c r="U12" s="22"/>
      <c r="V12" s="22"/>
      <c r="W12" s="22"/>
      <c r="X12" s="22"/>
      <c r="Y12" s="22"/>
    </row>
    <row r="13" customHeight="1" spans="1:25">
      <c r="A13" s="22"/>
      <c r="B13" s="22" t="s">
        <v>235</v>
      </c>
      <c r="C13" s="162" t="s">
        <v>236</v>
      </c>
      <c r="D13" s="22"/>
      <c r="E13" s="22"/>
      <c r="F13" s="22"/>
      <c r="G13" s="22"/>
      <c r="H13" s="26"/>
      <c r="I13" s="26"/>
      <c r="J13" s="26"/>
      <c r="K13" s="26"/>
      <c r="L13" s="26"/>
      <c r="M13" s="26"/>
      <c r="N13" s="22"/>
      <c r="O13" s="22"/>
      <c r="P13" s="22"/>
      <c r="Q13" s="22"/>
      <c r="R13" s="22"/>
      <c r="S13" s="22"/>
      <c r="T13" s="22"/>
      <c r="U13" s="22"/>
      <c r="V13" s="22"/>
      <c r="W13" s="22"/>
      <c r="X13" s="22"/>
      <c r="Y13" s="22"/>
    </row>
    <row r="14" customHeight="1" spans="1:25">
      <c r="A14" s="22"/>
      <c r="B14" s="22"/>
      <c r="C14" s="22" t="s">
        <v>237</v>
      </c>
      <c r="D14" s="22">
        <v>2130204</v>
      </c>
      <c r="E14" s="22" t="s">
        <v>96</v>
      </c>
      <c r="F14" s="22">
        <v>30101</v>
      </c>
      <c r="G14" s="22" t="s">
        <v>230</v>
      </c>
      <c r="H14" s="26">
        <v>2452596</v>
      </c>
      <c r="I14" s="26">
        <v>2452596</v>
      </c>
      <c r="J14" s="26"/>
      <c r="K14" s="26"/>
      <c r="L14" s="26"/>
      <c r="M14" s="26">
        <v>2452596</v>
      </c>
      <c r="N14" s="22"/>
      <c r="O14" s="22"/>
      <c r="P14" s="22"/>
      <c r="Q14" s="22"/>
      <c r="R14" s="22"/>
      <c r="S14" s="22"/>
      <c r="T14" s="22"/>
      <c r="U14" s="22"/>
      <c r="V14" s="22"/>
      <c r="W14" s="22"/>
      <c r="X14" s="22"/>
      <c r="Y14" s="22"/>
    </row>
    <row r="15" customHeight="1" spans="1:25">
      <c r="A15" s="22"/>
      <c r="B15" s="22"/>
      <c r="C15" s="22" t="s">
        <v>238</v>
      </c>
      <c r="D15" s="22">
        <v>2130204</v>
      </c>
      <c r="E15" s="22" t="s">
        <v>96</v>
      </c>
      <c r="F15" s="22">
        <v>30102</v>
      </c>
      <c r="G15" s="22" t="s">
        <v>232</v>
      </c>
      <c r="H15" s="26">
        <v>3829266</v>
      </c>
      <c r="I15" s="26">
        <v>3829266</v>
      </c>
      <c r="J15" s="26"/>
      <c r="K15" s="26"/>
      <c r="L15" s="26"/>
      <c r="M15" s="26">
        <v>3829266</v>
      </c>
      <c r="N15" s="22"/>
      <c r="O15" s="22"/>
      <c r="P15" s="22"/>
      <c r="Q15" s="22"/>
      <c r="R15" s="22"/>
      <c r="S15" s="22"/>
      <c r="T15" s="22"/>
      <c r="U15" s="22"/>
      <c r="V15" s="22"/>
      <c r="W15" s="22"/>
      <c r="X15" s="22"/>
      <c r="Y15" s="22"/>
    </row>
    <row r="16" customHeight="1" spans="1:25">
      <c r="A16" s="22"/>
      <c r="B16" s="22"/>
      <c r="C16" s="22" t="s">
        <v>239</v>
      </c>
      <c r="D16" s="22">
        <v>2130204</v>
      </c>
      <c r="E16" s="22" t="s">
        <v>96</v>
      </c>
      <c r="F16" s="22">
        <v>30102</v>
      </c>
      <c r="G16" s="22" t="s">
        <v>232</v>
      </c>
      <c r="H16" s="26">
        <v>45000</v>
      </c>
      <c r="I16" s="26">
        <v>45000</v>
      </c>
      <c r="J16" s="26"/>
      <c r="K16" s="26"/>
      <c r="L16" s="26"/>
      <c r="M16" s="26">
        <v>45000</v>
      </c>
      <c r="N16" s="22"/>
      <c r="O16" s="22"/>
      <c r="P16" s="22"/>
      <c r="Q16" s="22"/>
      <c r="R16" s="22"/>
      <c r="S16" s="22"/>
      <c r="T16" s="22"/>
      <c r="U16" s="22"/>
      <c r="V16" s="22"/>
      <c r="W16" s="22"/>
      <c r="X16" s="22"/>
      <c r="Y16" s="22"/>
    </row>
    <row r="17" customHeight="1" spans="1:25">
      <c r="A17" s="22"/>
      <c r="B17" s="22"/>
      <c r="C17" s="22" t="s">
        <v>240</v>
      </c>
      <c r="D17" s="22">
        <v>2130204</v>
      </c>
      <c r="E17" s="22" t="s">
        <v>96</v>
      </c>
      <c r="F17" s="22">
        <v>30107</v>
      </c>
      <c r="G17" s="22" t="s">
        <v>241</v>
      </c>
      <c r="H17" s="26">
        <v>204383</v>
      </c>
      <c r="I17" s="26">
        <v>204383</v>
      </c>
      <c r="J17" s="26"/>
      <c r="K17" s="26"/>
      <c r="L17" s="26"/>
      <c r="M17" s="26">
        <v>204383</v>
      </c>
      <c r="N17" s="22"/>
      <c r="O17" s="22"/>
      <c r="P17" s="22"/>
      <c r="Q17" s="22"/>
      <c r="R17" s="22"/>
      <c r="S17" s="22"/>
      <c r="T17" s="22"/>
      <c r="U17" s="22"/>
      <c r="V17" s="22"/>
      <c r="W17" s="22"/>
      <c r="X17" s="22"/>
      <c r="Y17" s="22"/>
    </row>
    <row r="18" customHeight="1" spans="1:25">
      <c r="A18" s="22"/>
      <c r="B18" s="22"/>
      <c r="C18" s="22" t="s">
        <v>242</v>
      </c>
      <c r="D18" s="22">
        <v>2130204</v>
      </c>
      <c r="E18" s="22" t="s">
        <v>96</v>
      </c>
      <c r="F18" s="22">
        <v>30107</v>
      </c>
      <c r="G18" s="22" t="s">
        <v>241</v>
      </c>
      <c r="H18" s="26">
        <v>1061160</v>
      </c>
      <c r="I18" s="26">
        <v>1061160</v>
      </c>
      <c r="J18" s="26"/>
      <c r="K18" s="26"/>
      <c r="L18" s="26"/>
      <c r="M18" s="26">
        <v>1061160</v>
      </c>
      <c r="N18" s="22"/>
      <c r="O18" s="22"/>
      <c r="P18" s="22"/>
      <c r="Q18" s="22"/>
      <c r="R18" s="22"/>
      <c r="S18" s="22"/>
      <c r="T18" s="22"/>
      <c r="U18" s="22"/>
      <c r="V18" s="22"/>
      <c r="W18" s="22"/>
      <c r="X18" s="22"/>
      <c r="Y18" s="22"/>
    </row>
    <row r="19" customHeight="1" spans="1:25">
      <c r="A19" s="22"/>
      <c r="B19" s="22"/>
      <c r="C19" s="22" t="s">
        <v>243</v>
      </c>
      <c r="D19" s="22">
        <v>2130204</v>
      </c>
      <c r="E19" s="22" t="s">
        <v>96</v>
      </c>
      <c r="F19" s="22">
        <v>30107</v>
      </c>
      <c r="G19" s="22" t="s">
        <v>241</v>
      </c>
      <c r="H19" s="26">
        <v>596364</v>
      </c>
      <c r="I19" s="26">
        <v>596364</v>
      </c>
      <c r="J19" s="26"/>
      <c r="K19" s="26"/>
      <c r="L19" s="26"/>
      <c r="M19" s="26">
        <v>596364</v>
      </c>
      <c r="N19" s="22"/>
      <c r="O19" s="22"/>
      <c r="P19" s="22"/>
      <c r="Q19" s="22"/>
      <c r="R19" s="22"/>
      <c r="S19" s="22"/>
      <c r="T19" s="22"/>
      <c r="U19" s="22"/>
      <c r="V19" s="22"/>
      <c r="W19" s="22"/>
      <c r="X19" s="22"/>
      <c r="Y19" s="22"/>
    </row>
    <row r="20" customHeight="1" spans="1:25">
      <c r="A20" s="22"/>
      <c r="B20" s="22" t="s">
        <v>244</v>
      </c>
      <c r="C20" s="22" t="s">
        <v>245</v>
      </c>
      <c r="D20" s="22"/>
      <c r="E20" s="22"/>
      <c r="F20" s="22"/>
      <c r="G20" s="22"/>
      <c r="H20" s="26"/>
      <c r="I20" s="26"/>
      <c r="J20" s="26"/>
      <c r="K20" s="26"/>
      <c r="L20" s="26"/>
      <c r="M20" s="26"/>
      <c r="N20" s="22"/>
      <c r="O20" s="22"/>
      <c r="P20" s="22"/>
      <c r="Q20" s="22"/>
      <c r="R20" s="22"/>
      <c r="S20" s="22"/>
      <c r="T20" s="22"/>
      <c r="U20" s="22"/>
      <c r="V20" s="22"/>
      <c r="W20" s="22"/>
      <c r="X20" s="22"/>
      <c r="Y20" s="22"/>
    </row>
    <row r="21" customHeight="1" spans="1:25">
      <c r="A21" s="22"/>
      <c r="B21" s="22"/>
      <c r="C21" s="22" t="s">
        <v>246</v>
      </c>
      <c r="D21" s="163">
        <v>2080505</v>
      </c>
      <c r="E21" s="22" t="s">
        <v>87</v>
      </c>
      <c r="F21" s="163">
        <v>30108</v>
      </c>
      <c r="G21" s="22" t="s">
        <v>247</v>
      </c>
      <c r="H21" s="26">
        <v>1958065.76</v>
      </c>
      <c r="I21" s="26">
        <v>1958065.76</v>
      </c>
      <c r="J21" s="26"/>
      <c r="K21" s="26"/>
      <c r="L21" s="26"/>
      <c r="M21" s="26">
        <v>1958065.76</v>
      </c>
      <c r="N21" s="22"/>
      <c r="O21" s="22"/>
      <c r="P21" s="22"/>
      <c r="Q21" s="22"/>
      <c r="R21" s="22"/>
      <c r="S21" s="22"/>
      <c r="T21" s="22"/>
      <c r="U21" s="22"/>
      <c r="V21" s="22"/>
      <c r="W21" s="22"/>
      <c r="X21" s="22"/>
      <c r="Y21" s="22"/>
    </row>
    <row r="22" customHeight="1" spans="1:25">
      <c r="A22" s="22"/>
      <c r="B22" s="22"/>
      <c r="C22" s="22" t="s">
        <v>248</v>
      </c>
      <c r="D22" s="163">
        <v>2101101</v>
      </c>
      <c r="E22" s="22" t="s">
        <v>90</v>
      </c>
      <c r="F22" s="163">
        <v>30110</v>
      </c>
      <c r="G22" s="22" t="s">
        <v>249</v>
      </c>
      <c r="H22" s="26">
        <v>224715.15</v>
      </c>
      <c r="I22" s="26">
        <v>224715.15</v>
      </c>
      <c r="J22" s="26"/>
      <c r="K22" s="26"/>
      <c r="L22" s="26"/>
      <c r="M22" s="26">
        <v>224715.15</v>
      </c>
      <c r="N22" s="22"/>
      <c r="O22" s="22"/>
      <c r="P22" s="22"/>
      <c r="Q22" s="22"/>
      <c r="R22" s="22"/>
      <c r="S22" s="22"/>
      <c r="T22" s="22"/>
      <c r="U22" s="22"/>
      <c r="V22" s="22"/>
      <c r="W22" s="22"/>
      <c r="X22" s="22"/>
      <c r="Y22" s="22"/>
    </row>
    <row r="23" customHeight="1" spans="1:25">
      <c r="A23" s="22"/>
      <c r="B23" s="22"/>
      <c r="C23" s="22" t="s">
        <v>250</v>
      </c>
      <c r="D23" s="163">
        <v>2101102</v>
      </c>
      <c r="E23" s="22" t="s">
        <v>91</v>
      </c>
      <c r="F23" s="163">
        <v>30110</v>
      </c>
      <c r="G23" s="22" t="s">
        <v>249</v>
      </c>
      <c r="H23" s="26">
        <v>675135.45</v>
      </c>
      <c r="I23" s="26">
        <v>675135.45</v>
      </c>
      <c r="J23" s="26"/>
      <c r="K23" s="26"/>
      <c r="L23" s="26"/>
      <c r="M23" s="26">
        <v>675135.45</v>
      </c>
      <c r="N23" s="22"/>
      <c r="O23" s="22"/>
      <c r="P23" s="22"/>
      <c r="Q23" s="22"/>
      <c r="R23" s="22"/>
      <c r="S23" s="22"/>
      <c r="T23" s="22"/>
      <c r="U23" s="22"/>
      <c r="V23" s="22"/>
      <c r="W23" s="22"/>
      <c r="X23" s="22"/>
      <c r="Y23" s="22"/>
    </row>
    <row r="24" customHeight="1" spans="1:25">
      <c r="A24" s="22"/>
      <c r="B24" s="22"/>
      <c r="C24" s="22" t="s">
        <v>92</v>
      </c>
      <c r="D24" s="163">
        <v>2101103</v>
      </c>
      <c r="E24" s="22" t="s">
        <v>92</v>
      </c>
      <c r="F24" s="163">
        <v>30111</v>
      </c>
      <c r="G24" s="22" t="s">
        <v>251</v>
      </c>
      <c r="H24" s="26">
        <v>479920.32</v>
      </c>
      <c r="I24" s="26">
        <v>479920.32</v>
      </c>
      <c r="J24" s="26"/>
      <c r="K24" s="26"/>
      <c r="L24" s="26"/>
      <c r="M24" s="26">
        <v>479920.32</v>
      </c>
      <c r="N24" s="22"/>
      <c r="O24" s="22"/>
      <c r="P24" s="22"/>
      <c r="Q24" s="22"/>
      <c r="R24" s="22"/>
      <c r="S24" s="22"/>
      <c r="T24" s="22"/>
      <c r="U24" s="22"/>
      <c r="V24" s="22"/>
      <c r="W24" s="22"/>
      <c r="X24" s="22"/>
      <c r="Y24" s="22"/>
    </row>
    <row r="25" customHeight="1" spans="1:25">
      <c r="A25" s="22"/>
      <c r="B25" s="22"/>
      <c r="C25" s="22" t="s">
        <v>252</v>
      </c>
      <c r="D25" s="163">
        <v>2101103</v>
      </c>
      <c r="E25" s="22" t="s">
        <v>92</v>
      </c>
      <c r="F25" s="163">
        <v>30111</v>
      </c>
      <c r="G25" s="22" t="s">
        <v>251</v>
      </c>
      <c r="H25" s="26">
        <v>29808</v>
      </c>
      <c r="I25" s="26">
        <v>29808</v>
      </c>
      <c r="J25" s="26"/>
      <c r="K25" s="26"/>
      <c r="L25" s="26"/>
      <c r="M25" s="26">
        <v>29808</v>
      </c>
      <c r="N25" s="22"/>
      <c r="O25" s="22"/>
      <c r="P25" s="22"/>
      <c r="Q25" s="22"/>
      <c r="R25" s="22"/>
      <c r="S25" s="22"/>
      <c r="T25" s="22"/>
      <c r="U25" s="22"/>
      <c r="V25" s="22"/>
      <c r="W25" s="22"/>
      <c r="X25" s="22"/>
      <c r="Y25" s="22"/>
    </row>
    <row r="26" customHeight="1" spans="1:25">
      <c r="A26" s="22"/>
      <c r="B26" s="22"/>
      <c r="C26" s="22" t="s">
        <v>253</v>
      </c>
      <c r="D26" s="163">
        <v>2101199</v>
      </c>
      <c r="E26" s="22" t="s">
        <v>93</v>
      </c>
      <c r="F26" s="163">
        <v>30112</v>
      </c>
      <c r="G26" s="22" t="s">
        <v>254</v>
      </c>
      <c r="H26" s="26">
        <v>3065.32</v>
      </c>
      <c r="I26" s="26">
        <v>3065.32</v>
      </c>
      <c r="J26" s="26"/>
      <c r="K26" s="26"/>
      <c r="L26" s="26"/>
      <c r="M26" s="26">
        <v>3065.32</v>
      </c>
      <c r="N26" s="22"/>
      <c r="O26" s="22"/>
      <c r="P26" s="22"/>
      <c r="Q26" s="22"/>
      <c r="R26" s="22"/>
      <c r="S26" s="22"/>
      <c r="T26" s="22"/>
      <c r="U26" s="22"/>
      <c r="V26" s="22"/>
      <c r="W26" s="22"/>
      <c r="X26" s="22"/>
      <c r="Y26" s="22"/>
    </row>
    <row r="27" customHeight="1" spans="1:25">
      <c r="A27" s="22"/>
      <c r="B27" s="22"/>
      <c r="C27" s="22" t="s">
        <v>255</v>
      </c>
      <c r="D27" s="163">
        <v>2101199</v>
      </c>
      <c r="E27" s="22" t="s">
        <v>93</v>
      </c>
      <c r="F27" s="163">
        <v>30112</v>
      </c>
      <c r="G27" s="22" t="s">
        <v>254</v>
      </c>
      <c r="H27" s="26">
        <v>9172.59</v>
      </c>
      <c r="I27" s="26">
        <v>9172.59</v>
      </c>
      <c r="J27" s="26"/>
      <c r="K27" s="26"/>
      <c r="L27" s="26"/>
      <c r="M27" s="26">
        <v>9172.59</v>
      </c>
      <c r="N27" s="22"/>
      <c r="O27" s="22"/>
      <c r="P27" s="22"/>
      <c r="Q27" s="22"/>
      <c r="R27" s="22"/>
      <c r="S27" s="22"/>
      <c r="T27" s="22"/>
      <c r="U27" s="22"/>
      <c r="V27" s="22"/>
      <c r="W27" s="22"/>
      <c r="X27" s="22"/>
      <c r="Y27" s="22"/>
    </row>
    <row r="28" customHeight="1" spans="1:25">
      <c r="A28" s="22"/>
      <c r="B28" s="22"/>
      <c r="C28" s="22" t="s">
        <v>256</v>
      </c>
      <c r="D28" s="163">
        <v>2130204</v>
      </c>
      <c r="E28" s="22" t="s">
        <v>96</v>
      </c>
      <c r="F28" s="163">
        <v>30112</v>
      </c>
      <c r="G28" s="22" t="s">
        <v>254</v>
      </c>
      <c r="H28" s="26">
        <v>63012.64</v>
      </c>
      <c r="I28" s="26">
        <v>63012.64</v>
      </c>
      <c r="J28" s="26"/>
      <c r="K28" s="26"/>
      <c r="L28" s="26"/>
      <c r="M28" s="26">
        <v>63012.64</v>
      </c>
      <c r="N28" s="22"/>
      <c r="O28" s="22"/>
      <c r="P28" s="22"/>
      <c r="Q28" s="22"/>
      <c r="R28" s="22"/>
      <c r="S28" s="22"/>
      <c r="T28" s="22"/>
      <c r="U28" s="22"/>
      <c r="V28" s="22"/>
      <c r="W28" s="22"/>
      <c r="X28" s="22"/>
      <c r="Y28" s="22"/>
    </row>
    <row r="29" customHeight="1" spans="1:25">
      <c r="A29" s="22"/>
      <c r="B29" s="22"/>
      <c r="C29" s="22" t="s">
        <v>257</v>
      </c>
      <c r="D29" s="163">
        <v>2101199</v>
      </c>
      <c r="E29" s="22" t="s">
        <v>93</v>
      </c>
      <c r="F29" s="163">
        <v>30112</v>
      </c>
      <c r="G29" s="22" t="s">
        <v>254</v>
      </c>
      <c r="H29" s="26">
        <v>5244</v>
      </c>
      <c r="I29" s="26">
        <v>5244</v>
      </c>
      <c r="J29" s="26"/>
      <c r="K29" s="26"/>
      <c r="L29" s="26"/>
      <c r="M29" s="26">
        <v>5244</v>
      </c>
      <c r="N29" s="22"/>
      <c r="O29" s="22"/>
      <c r="P29" s="22"/>
      <c r="Q29" s="22"/>
      <c r="R29" s="22"/>
      <c r="S29" s="22"/>
      <c r="T29" s="22"/>
      <c r="U29" s="22"/>
      <c r="V29" s="22"/>
      <c r="W29" s="22"/>
      <c r="X29" s="22"/>
      <c r="Y29" s="22"/>
    </row>
    <row r="30" customHeight="1" spans="1:25">
      <c r="A30" s="22"/>
      <c r="B30" s="22"/>
      <c r="C30" s="22" t="s">
        <v>258</v>
      </c>
      <c r="D30" s="163">
        <v>2101199</v>
      </c>
      <c r="E30" s="22" t="s">
        <v>93</v>
      </c>
      <c r="F30" s="163">
        <v>30112</v>
      </c>
      <c r="G30" s="22" t="s">
        <v>254</v>
      </c>
      <c r="H30" s="26">
        <v>15732</v>
      </c>
      <c r="I30" s="26">
        <v>15732</v>
      </c>
      <c r="J30" s="26"/>
      <c r="K30" s="26"/>
      <c r="L30" s="26"/>
      <c r="M30" s="26">
        <v>15732</v>
      </c>
      <c r="N30" s="22"/>
      <c r="O30" s="22"/>
      <c r="P30" s="22"/>
      <c r="Q30" s="22"/>
      <c r="R30" s="22"/>
      <c r="S30" s="22"/>
      <c r="T30" s="22"/>
      <c r="U30" s="22"/>
      <c r="V30" s="22"/>
      <c r="W30" s="22"/>
      <c r="X30" s="22"/>
      <c r="Y30" s="22"/>
    </row>
    <row r="31" customHeight="1" spans="1:25">
      <c r="A31" s="22"/>
      <c r="B31" s="22" t="s">
        <v>259</v>
      </c>
      <c r="C31" s="22" t="s">
        <v>101</v>
      </c>
      <c r="D31" s="22"/>
      <c r="E31" s="22"/>
      <c r="F31" s="22"/>
      <c r="G31" s="22"/>
      <c r="H31" s="26"/>
      <c r="I31" s="26"/>
      <c r="J31" s="26"/>
      <c r="K31" s="26"/>
      <c r="L31" s="26"/>
      <c r="M31" s="26"/>
      <c r="N31" s="22"/>
      <c r="O31" s="22"/>
      <c r="P31" s="22"/>
      <c r="Q31" s="22"/>
      <c r="R31" s="22"/>
      <c r="S31" s="22"/>
      <c r="T31" s="22"/>
      <c r="U31" s="22"/>
      <c r="V31" s="22"/>
      <c r="W31" s="22"/>
      <c r="X31" s="22"/>
      <c r="Y31" s="22"/>
    </row>
    <row r="32" customHeight="1" spans="1:25">
      <c r="A32" s="22"/>
      <c r="B32" s="22"/>
      <c r="C32" s="22" t="s">
        <v>101</v>
      </c>
      <c r="D32" s="22">
        <v>2210201</v>
      </c>
      <c r="E32" s="22" t="s">
        <v>101</v>
      </c>
      <c r="F32" s="22">
        <v>30113</v>
      </c>
      <c r="G32" s="22" t="s">
        <v>101</v>
      </c>
      <c r="H32" s="26">
        <v>1549141.32</v>
      </c>
      <c r="I32" s="26">
        <v>1549141.32</v>
      </c>
      <c r="J32" s="26"/>
      <c r="K32" s="26"/>
      <c r="L32" s="26"/>
      <c r="M32" s="26">
        <v>1549141.32</v>
      </c>
      <c r="N32" s="22"/>
      <c r="O32" s="22"/>
      <c r="P32" s="22"/>
      <c r="Q32" s="22"/>
      <c r="R32" s="22"/>
      <c r="S32" s="22"/>
      <c r="T32" s="22"/>
      <c r="U32" s="22"/>
      <c r="V32" s="22"/>
      <c r="W32" s="22"/>
      <c r="X32" s="22"/>
      <c r="Y32" s="22"/>
    </row>
    <row r="33" customHeight="1" spans="1:25">
      <c r="A33" s="22"/>
      <c r="B33" s="22" t="s">
        <v>260</v>
      </c>
      <c r="C33" s="22" t="s">
        <v>261</v>
      </c>
      <c r="D33" s="22"/>
      <c r="E33" s="22"/>
      <c r="F33" s="22"/>
      <c r="G33" s="22"/>
      <c r="H33" s="26"/>
      <c r="I33" s="26"/>
      <c r="J33" s="26"/>
      <c r="K33" s="26"/>
      <c r="L33" s="26"/>
      <c r="M33" s="26"/>
      <c r="N33" s="22"/>
      <c r="O33" s="22"/>
      <c r="P33" s="22"/>
      <c r="Q33" s="22"/>
      <c r="R33" s="22"/>
      <c r="S33" s="22"/>
      <c r="T33" s="22"/>
      <c r="U33" s="22"/>
      <c r="V33" s="22"/>
      <c r="W33" s="22"/>
      <c r="X33" s="22"/>
      <c r="Y33" s="22"/>
    </row>
    <row r="34" customHeight="1" spans="1:25">
      <c r="A34" s="22"/>
      <c r="B34" s="22"/>
      <c r="C34" s="22" t="s">
        <v>261</v>
      </c>
      <c r="D34" s="22">
        <v>2030201</v>
      </c>
      <c r="E34" s="22" t="s">
        <v>95</v>
      </c>
      <c r="F34" s="22">
        <v>30231</v>
      </c>
      <c r="G34" s="22" t="s">
        <v>261</v>
      </c>
      <c r="H34" s="26">
        <v>380000</v>
      </c>
      <c r="I34" s="26">
        <v>380000</v>
      </c>
      <c r="J34" s="26"/>
      <c r="K34" s="26"/>
      <c r="L34" s="26"/>
      <c r="M34" s="26">
        <v>380000</v>
      </c>
      <c r="N34" s="22"/>
      <c r="O34" s="22"/>
      <c r="P34" s="22"/>
      <c r="Q34" s="22"/>
      <c r="R34" s="22"/>
      <c r="S34" s="22"/>
      <c r="T34" s="22"/>
      <c r="U34" s="22"/>
      <c r="V34" s="22"/>
      <c r="W34" s="22"/>
      <c r="X34" s="22"/>
      <c r="Y34" s="22"/>
    </row>
    <row r="35" customHeight="1" spans="1:25">
      <c r="A35" s="22"/>
      <c r="B35" s="22" t="s">
        <v>262</v>
      </c>
      <c r="C35" s="22" t="s">
        <v>263</v>
      </c>
      <c r="D35" s="22"/>
      <c r="E35" s="22"/>
      <c r="F35" s="22"/>
      <c r="G35" s="22"/>
      <c r="H35" s="26"/>
      <c r="I35" s="26"/>
      <c r="J35" s="26"/>
      <c r="K35" s="26"/>
      <c r="L35" s="26"/>
      <c r="M35" s="26"/>
      <c r="N35" s="22"/>
      <c r="O35" s="22"/>
      <c r="P35" s="22"/>
      <c r="Q35" s="22"/>
      <c r="R35" s="22"/>
      <c r="S35" s="22"/>
      <c r="T35" s="22"/>
      <c r="U35" s="22"/>
      <c r="V35" s="22"/>
      <c r="W35" s="22"/>
      <c r="X35" s="22"/>
      <c r="Y35" s="22"/>
    </row>
    <row r="36" customHeight="1" spans="1:25">
      <c r="A36" s="22"/>
      <c r="B36" s="22"/>
      <c r="C36" s="22" t="s">
        <v>264</v>
      </c>
      <c r="D36" s="22">
        <v>2130201</v>
      </c>
      <c r="E36" s="22" t="s">
        <v>95</v>
      </c>
      <c r="F36" s="22">
        <v>30239</v>
      </c>
      <c r="G36" s="22" t="s">
        <v>265</v>
      </c>
      <c r="H36" s="26">
        <v>136800</v>
      </c>
      <c r="I36" s="26">
        <v>136800</v>
      </c>
      <c r="J36" s="26"/>
      <c r="K36" s="26"/>
      <c r="L36" s="26"/>
      <c r="M36" s="26">
        <v>136800</v>
      </c>
      <c r="N36" s="22"/>
      <c r="O36" s="22"/>
      <c r="P36" s="22"/>
      <c r="Q36" s="22"/>
      <c r="R36" s="22"/>
      <c r="S36" s="22"/>
      <c r="T36" s="22"/>
      <c r="U36" s="22"/>
      <c r="V36" s="22"/>
      <c r="W36" s="22"/>
      <c r="X36" s="22"/>
      <c r="Y36" s="22"/>
    </row>
    <row r="37" customHeight="1" spans="1:25">
      <c r="A37" s="22"/>
      <c r="B37" s="22" t="s">
        <v>266</v>
      </c>
      <c r="C37" s="22" t="s">
        <v>267</v>
      </c>
      <c r="D37" s="22"/>
      <c r="E37" s="22"/>
      <c r="F37" s="22"/>
      <c r="G37" s="22"/>
      <c r="H37" s="26"/>
      <c r="I37" s="26"/>
      <c r="J37" s="26"/>
      <c r="K37" s="26"/>
      <c r="L37" s="26"/>
      <c r="M37" s="26"/>
      <c r="N37" s="22"/>
      <c r="O37" s="22"/>
      <c r="P37" s="22"/>
      <c r="Q37" s="22"/>
      <c r="R37" s="22"/>
      <c r="S37" s="22"/>
      <c r="T37" s="22"/>
      <c r="U37" s="22"/>
      <c r="V37" s="22"/>
      <c r="W37" s="22"/>
      <c r="X37" s="22"/>
      <c r="Y37" s="22"/>
    </row>
    <row r="38" customHeight="1" spans="1:25">
      <c r="A38" s="22"/>
      <c r="B38" s="22"/>
      <c r="C38" s="22" t="s">
        <v>268</v>
      </c>
      <c r="D38" s="163">
        <v>2130201</v>
      </c>
      <c r="E38" s="22" t="s">
        <v>95</v>
      </c>
      <c r="F38" s="163">
        <v>30201</v>
      </c>
      <c r="G38" s="22" t="s">
        <v>269</v>
      </c>
      <c r="H38" s="26">
        <v>30000</v>
      </c>
      <c r="I38" s="26">
        <v>30000</v>
      </c>
      <c r="J38" s="26"/>
      <c r="K38" s="26"/>
      <c r="L38" s="26"/>
      <c r="M38" s="26">
        <v>30000</v>
      </c>
      <c r="N38" s="22"/>
      <c r="O38" s="22"/>
      <c r="P38" s="22"/>
      <c r="Q38" s="22"/>
      <c r="R38" s="22"/>
      <c r="S38" s="22"/>
      <c r="T38" s="22"/>
      <c r="U38" s="22"/>
      <c r="V38" s="22"/>
      <c r="W38" s="22"/>
      <c r="X38" s="22"/>
      <c r="Y38" s="22"/>
    </row>
    <row r="39" customHeight="1" spans="1:25">
      <c r="A39" s="22"/>
      <c r="B39" s="22"/>
      <c r="C39" s="22" t="s">
        <v>270</v>
      </c>
      <c r="D39" s="163">
        <v>2130201</v>
      </c>
      <c r="E39" s="22" t="s">
        <v>95</v>
      </c>
      <c r="F39" s="163">
        <v>30211</v>
      </c>
      <c r="G39" s="22" t="s">
        <v>271</v>
      </c>
      <c r="H39" s="26">
        <v>25810</v>
      </c>
      <c r="I39" s="26">
        <v>25810</v>
      </c>
      <c r="J39" s="26"/>
      <c r="K39" s="26"/>
      <c r="L39" s="26"/>
      <c r="M39" s="26">
        <v>25810</v>
      </c>
      <c r="N39" s="22"/>
      <c r="O39" s="22"/>
      <c r="P39" s="22"/>
      <c r="Q39" s="22"/>
      <c r="R39" s="22"/>
      <c r="S39" s="22"/>
      <c r="T39" s="22"/>
      <c r="U39" s="22"/>
      <c r="V39" s="22"/>
      <c r="W39" s="22"/>
      <c r="X39" s="22"/>
      <c r="Y39" s="22"/>
    </row>
    <row r="40" customHeight="1" spans="1:25">
      <c r="A40" s="22"/>
      <c r="B40" s="22"/>
      <c r="C40" s="22" t="s">
        <v>272</v>
      </c>
      <c r="D40" s="163">
        <v>2130201</v>
      </c>
      <c r="E40" s="22" t="s">
        <v>95</v>
      </c>
      <c r="F40" s="163">
        <v>30201</v>
      </c>
      <c r="G40" s="22" t="s">
        <v>269</v>
      </c>
      <c r="H40" s="26">
        <v>40000</v>
      </c>
      <c r="I40" s="26">
        <v>40000</v>
      </c>
      <c r="J40" s="26"/>
      <c r="K40" s="26"/>
      <c r="L40" s="26"/>
      <c r="M40" s="26">
        <v>40000</v>
      </c>
      <c r="N40" s="22"/>
      <c r="O40" s="22"/>
      <c r="P40" s="22"/>
      <c r="Q40" s="22"/>
      <c r="R40" s="22"/>
      <c r="S40" s="22"/>
      <c r="T40" s="22"/>
      <c r="U40" s="22"/>
      <c r="V40" s="22"/>
      <c r="W40" s="22"/>
      <c r="X40" s="22"/>
      <c r="Y40" s="22"/>
    </row>
    <row r="41" customHeight="1" spans="1:25">
      <c r="A41" s="22"/>
      <c r="B41" s="22"/>
      <c r="C41" s="22" t="s">
        <v>270</v>
      </c>
      <c r="D41" s="163">
        <v>2130204</v>
      </c>
      <c r="E41" s="22" t="s">
        <v>96</v>
      </c>
      <c r="F41" s="163">
        <v>30211</v>
      </c>
      <c r="G41" s="22" t="s">
        <v>271</v>
      </c>
      <c r="H41" s="26">
        <v>100000</v>
      </c>
      <c r="I41" s="26">
        <v>100000</v>
      </c>
      <c r="J41" s="26"/>
      <c r="K41" s="26"/>
      <c r="L41" s="26"/>
      <c r="M41" s="26">
        <v>100000</v>
      </c>
      <c r="N41" s="22"/>
      <c r="O41" s="22"/>
      <c r="P41" s="22"/>
      <c r="Q41" s="22"/>
      <c r="R41" s="22"/>
      <c r="S41" s="22"/>
      <c r="T41" s="22"/>
      <c r="U41" s="22"/>
      <c r="V41" s="22"/>
      <c r="W41" s="22"/>
      <c r="X41" s="22"/>
      <c r="Y41" s="22"/>
    </row>
    <row r="42" customHeight="1" spans="1:25">
      <c r="A42" s="22"/>
      <c r="B42" s="22"/>
      <c r="C42" s="22" t="s">
        <v>273</v>
      </c>
      <c r="D42" s="163">
        <v>2130204</v>
      </c>
      <c r="E42" s="22" t="s">
        <v>96</v>
      </c>
      <c r="F42" s="163">
        <v>30205</v>
      </c>
      <c r="G42" s="22" t="s">
        <v>274</v>
      </c>
      <c r="H42" s="26">
        <v>15000</v>
      </c>
      <c r="I42" s="26">
        <v>15000</v>
      </c>
      <c r="J42" s="26"/>
      <c r="K42" s="26"/>
      <c r="L42" s="26"/>
      <c r="M42" s="26">
        <v>15000</v>
      </c>
      <c r="N42" s="22"/>
      <c r="O42" s="22"/>
      <c r="P42" s="22"/>
      <c r="Q42" s="22"/>
      <c r="R42" s="22"/>
      <c r="S42" s="22"/>
      <c r="T42" s="22"/>
      <c r="U42" s="22"/>
      <c r="V42" s="22"/>
      <c r="W42" s="22"/>
      <c r="X42" s="22"/>
      <c r="Y42" s="22"/>
    </row>
    <row r="43" customHeight="1" spans="1:25">
      <c r="A43" s="22"/>
      <c r="B43" s="22"/>
      <c r="C43" s="22" t="s">
        <v>275</v>
      </c>
      <c r="D43" s="163">
        <v>2130204</v>
      </c>
      <c r="E43" s="22" t="s">
        <v>96</v>
      </c>
      <c r="F43" s="163">
        <v>30206</v>
      </c>
      <c r="G43" s="22" t="s">
        <v>276</v>
      </c>
      <c r="H43" s="26">
        <v>50000</v>
      </c>
      <c r="I43" s="26">
        <v>50000</v>
      </c>
      <c r="J43" s="26"/>
      <c r="K43" s="26"/>
      <c r="L43" s="26"/>
      <c r="M43" s="26">
        <v>50000</v>
      </c>
      <c r="N43" s="22"/>
      <c r="O43" s="22"/>
      <c r="P43" s="22"/>
      <c r="Q43" s="22"/>
      <c r="R43" s="22"/>
      <c r="S43" s="22"/>
      <c r="T43" s="22"/>
      <c r="U43" s="22"/>
      <c r="V43" s="22"/>
      <c r="W43" s="22"/>
      <c r="X43" s="22"/>
      <c r="Y43" s="22"/>
    </row>
    <row r="44" customHeight="1" spans="1:25">
      <c r="A44" s="22"/>
      <c r="B44" s="22"/>
      <c r="C44" s="22" t="s">
        <v>277</v>
      </c>
      <c r="D44" s="163">
        <v>2130204</v>
      </c>
      <c r="E44" s="22" t="s">
        <v>96</v>
      </c>
      <c r="F44" s="163">
        <v>30207</v>
      </c>
      <c r="G44" s="22" t="s">
        <v>278</v>
      </c>
      <c r="H44" s="26">
        <v>5000</v>
      </c>
      <c r="I44" s="26">
        <v>5000</v>
      </c>
      <c r="J44" s="26"/>
      <c r="K44" s="26"/>
      <c r="L44" s="26"/>
      <c r="M44" s="26">
        <v>5000</v>
      </c>
      <c r="N44" s="22"/>
      <c r="O44" s="22"/>
      <c r="P44" s="22"/>
      <c r="Q44" s="22"/>
      <c r="R44" s="22"/>
      <c r="S44" s="22"/>
      <c r="T44" s="22"/>
      <c r="U44" s="22"/>
      <c r="V44" s="22"/>
      <c r="W44" s="22"/>
      <c r="X44" s="22"/>
      <c r="Y44" s="22"/>
    </row>
    <row r="45" customHeight="1" spans="1:25">
      <c r="A45" s="22"/>
      <c r="B45" s="22"/>
      <c r="C45" s="22" t="s">
        <v>279</v>
      </c>
      <c r="D45" s="163">
        <v>2130204</v>
      </c>
      <c r="E45" s="22" t="s">
        <v>96</v>
      </c>
      <c r="F45" s="163">
        <v>30227</v>
      </c>
      <c r="G45" s="22" t="s">
        <v>280</v>
      </c>
      <c r="H45" s="26">
        <v>30000</v>
      </c>
      <c r="I45" s="26">
        <v>30000</v>
      </c>
      <c r="J45" s="26"/>
      <c r="K45" s="26"/>
      <c r="L45" s="26"/>
      <c r="M45" s="26">
        <v>30000</v>
      </c>
      <c r="N45" s="22"/>
      <c r="O45" s="22"/>
      <c r="P45" s="22"/>
      <c r="Q45" s="22"/>
      <c r="R45" s="22"/>
      <c r="S45" s="22"/>
      <c r="T45" s="22"/>
      <c r="U45" s="22"/>
      <c r="V45" s="22"/>
      <c r="W45" s="22"/>
      <c r="X45" s="22"/>
      <c r="Y45" s="22"/>
    </row>
    <row r="46" customHeight="1" spans="1:25">
      <c r="A46" s="22"/>
      <c r="B46" s="22"/>
      <c r="C46" s="22" t="s">
        <v>281</v>
      </c>
      <c r="D46" s="163">
        <v>2130204</v>
      </c>
      <c r="E46" s="22" t="s">
        <v>96</v>
      </c>
      <c r="F46" s="163">
        <v>30299</v>
      </c>
      <c r="G46" s="22" t="s">
        <v>282</v>
      </c>
      <c r="H46" s="26">
        <v>38260</v>
      </c>
      <c r="I46" s="26">
        <v>38260</v>
      </c>
      <c r="J46" s="26"/>
      <c r="K46" s="26"/>
      <c r="L46" s="26"/>
      <c r="M46" s="26">
        <v>38260</v>
      </c>
      <c r="N46" s="22"/>
      <c r="O46" s="22"/>
      <c r="P46" s="22"/>
      <c r="Q46" s="22"/>
      <c r="R46" s="22"/>
      <c r="S46" s="22"/>
      <c r="T46" s="22"/>
      <c r="U46" s="22"/>
      <c r="V46" s="22"/>
      <c r="W46" s="22"/>
      <c r="X46" s="22"/>
      <c r="Y46" s="22"/>
    </row>
    <row r="47" customHeight="1" spans="1:25">
      <c r="A47" s="22"/>
      <c r="B47" s="22"/>
      <c r="C47" s="22" t="s">
        <v>283</v>
      </c>
      <c r="D47" s="163">
        <v>2130201</v>
      </c>
      <c r="E47" s="22" t="s">
        <v>95</v>
      </c>
      <c r="F47" s="163">
        <v>30229</v>
      </c>
      <c r="G47" s="22" t="s">
        <v>284</v>
      </c>
      <c r="H47" s="26">
        <v>570</v>
      </c>
      <c r="I47" s="26">
        <v>570</v>
      </c>
      <c r="J47" s="26"/>
      <c r="K47" s="26"/>
      <c r="L47" s="26"/>
      <c r="M47" s="26">
        <v>570</v>
      </c>
      <c r="N47" s="22"/>
      <c r="O47" s="22"/>
      <c r="P47" s="22"/>
      <c r="Q47" s="22"/>
      <c r="R47" s="22"/>
      <c r="S47" s="22"/>
      <c r="T47" s="22"/>
      <c r="U47" s="22"/>
      <c r="V47" s="22"/>
      <c r="W47" s="22"/>
      <c r="X47" s="22"/>
      <c r="Y47" s="22"/>
    </row>
    <row r="48" customHeight="1" spans="1:25">
      <c r="A48" s="22"/>
      <c r="B48" s="22"/>
      <c r="C48" s="22" t="s">
        <v>283</v>
      </c>
      <c r="D48" s="163">
        <v>2130204</v>
      </c>
      <c r="E48" s="22" t="s">
        <v>96</v>
      </c>
      <c r="F48" s="163">
        <v>30229</v>
      </c>
      <c r="G48" s="22" t="s">
        <v>284</v>
      </c>
      <c r="H48" s="26">
        <v>1710</v>
      </c>
      <c r="I48" s="26">
        <v>1710</v>
      </c>
      <c r="J48" s="26"/>
      <c r="K48" s="26"/>
      <c r="L48" s="26"/>
      <c r="M48" s="26">
        <v>1710</v>
      </c>
      <c r="N48" s="22"/>
      <c r="O48" s="22"/>
      <c r="P48" s="22"/>
      <c r="Q48" s="22"/>
      <c r="R48" s="22"/>
      <c r="S48" s="22"/>
      <c r="T48" s="22"/>
      <c r="U48" s="22"/>
      <c r="V48" s="22"/>
      <c r="W48" s="22"/>
      <c r="X48" s="22"/>
      <c r="Y48" s="22"/>
    </row>
    <row r="49" customHeight="1" spans="1:25">
      <c r="A49" s="22"/>
      <c r="B49" s="22"/>
      <c r="C49" s="22" t="s">
        <v>285</v>
      </c>
      <c r="D49" s="163">
        <v>2080599</v>
      </c>
      <c r="E49" s="22" t="s">
        <v>88</v>
      </c>
      <c r="F49" s="163">
        <v>30299</v>
      </c>
      <c r="G49" s="22" t="s">
        <v>282</v>
      </c>
      <c r="H49" s="26">
        <v>37200</v>
      </c>
      <c r="I49" s="26">
        <v>37200</v>
      </c>
      <c r="J49" s="26"/>
      <c r="K49" s="26"/>
      <c r="L49" s="26"/>
      <c r="M49" s="26">
        <v>37200</v>
      </c>
      <c r="N49" s="22"/>
      <c r="O49" s="22"/>
      <c r="P49" s="22"/>
      <c r="Q49" s="22"/>
      <c r="R49" s="22"/>
      <c r="S49" s="22"/>
      <c r="T49" s="22"/>
      <c r="U49" s="22"/>
      <c r="V49" s="22"/>
      <c r="W49" s="22"/>
      <c r="X49" s="22"/>
      <c r="Y49" s="22"/>
    </row>
    <row r="50" customHeight="1" spans="1:25">
      <c r="A50" s="22"/>
      <c r="B50" s="22" t="s">
        <v>286</v>
      </c>
      <c r="C50" s="22" t="s">
        <v>287</v>
      </c>
      <c r="D50" s="22"/>
      <c r="E50" s="22"/>
      <c r="F50" s="22"/>
      <c r="G50" s="22"/>
      <c r="H50" s="26"/>
      <c r="I50" s="26"/>
      <c r="J50" s="26"/>
      <c r="K50" s="26"/>
      <c r="L50" s="26"/>
      <c r="M50" s="26"/>
      <c r="N50" s="22"/>
      <c r="O50" s="22"/>
      <c r="P50" s="22"/>
      <c r="Q50" s="22"/>
      <c r="R50" s="22"/>
      <c r="S50" s="22"/>
      <c r="T50" s="22"/>
      <c r="U50" s="22"/>
      <c r="V50" s="22"/>
      <c r="W50" s="22"/>
      <c r="X50" s="22"/>
      <c r="Y50" s="22"/>
    </row>
    <row r="51" customHeight="1" spans="1:25">
      <c r="A51" s="22"/>
      <c r="B51" s="22"/>
      <c r="C51" s="22" t="s">
        <v>288</v>
      </c>
      <c r="D51" s="163">
        <v>2080801</v>
      </c>
      <c r="E51" s="22" t="s">
        <v>89</v>
      </c>
      <c r="F51" s="163">
        <v>30304</v>
      </c>
      <c r="G51" s="22" t="s">
        <v>289</v>
      </c>
      <c r="H51" s="26">
        <v>14640</v>
      </c>
      <c r="I51" s="26">
        <v>14640</v>
      </c>
      <c r="J51" s="26"/>
      <c r="K51" s="26"/>
      <c r="L51" s="26"/>
      <c r="M51" s="26">
        <v>14640</v>
      </c>
      <c r="N51" s="22"/>
      <c r="O51" s="22"/>
      <c r="P51" s="22"/>
      <c r="Q51" s="22"/>
      <c r="R51" s="22"/>
      <c r="S51" s="22"/>
      <c r="T51" s="22"/>
      <c r="U51" s="22"/>
      <c r="V51" s="22"/>
      <c r="W51" s="22"/>
      <c r="X51" s="22"/>
      <c r="Y51" s="22"/>
    </row>
    <row r="52" customHeight="1" spans="1:25">
      <c r="A52" s="22"/>
      <c r="B52" s="22" t="s">
        <v>290</v>
      </c>
      <c r="C52" s="22" t="s">
        <v>204</v>
      </c>
      <c r="D52" s="22"/>
      <c r="E52" s="22"/>
      <c r="F52" s="22"/>
      <c r="G52" s="22"/>
      <c r="H52" s="26"/>
      <c r="I52" s="26"/>
      <c r="J52" s="26"/>
      <c r="K52" s="26"/>
      <c r="L52" s="26"/>
      <c r="M52" s="26"/>
      <c r="N52" s="22"/>
      <c r="O52" s="22"/>
      <c r="P52" s="22"/>
      <c r="Q52" s="22"/>
      <c r="R52" s="22"/>
      <c r="S52" s="22"/>
      <c r="T52" s="22"/>
      <c r="U52" s="22"/>
      <c r="V52" s="22"/>
      <c r="W52" s="22"/>
      <c r="X52" s="22"/>
      <c r="Y52" s="22"/>
    </row>
    <row r="53" customHeight="1" spans="1:25">
      <c r="A53" s="22"/>
      <c r="B53" s="22"/>
      <c r="C53" s="22" t="s">
        <v>291</v>
      </c>
      <c r="D53" s="163">
        <v>2130201</v>
      </c>
      <c r="E53" s="22" t="s">
        <v>95</v>
      </c>
      <c r="F53" s="163">
        <v>30217</v>
      </c>
      <c r="G53" s="22" t="s">
        <v>204</v>
      </c>
      <c r="H53" s="26">
        <v>10000</v>
      </c>
      <c r="I53" s="26">
        <v>10000</v>
      </c>
      <c r="J53" s="26"/>
      <c r="K53" s="26"/>
      <c r="L53" s="26"/>
      <c r="M53" s="26">
        <v>10000</v>
      </c>
      <c r="N53" s="22"/>
      <c r="O53" s="22"/>
      <c r="P53" s="22"/>
      <c r="Q53" s="22"/>
      <c r="R53" s="22"/>
      <c r="S53" s="22"/>
      <c r="T53" s="22"/>
      <c r="U53" s="22"/>
      <c r="V53" s="22"/>
      <c r="W53" s="22"/>
      <c r="X53" s="22"/>
      <c r="Y53" s="22"/>
    </row>
    <row r="54" customHeight="1" spans="1:25">
      <c r="A54" s="22"/>
      <c r="B54" s="22" t="s">
        <v>292</v>
      </c>
      <c r="C54" s="22" t="s">
        <v>293</v>
      </c>
      <c r="D54" s="22"/>
      <c r="E54" s="22"/>
      <c r="F54" s="22"/>
      <c r="G54" s="22"/>
      <c r="H54" s="26"/>
      <c r="I54" s="26"/>
      <c r="J54" s="26"/>
      <c r="K54" s="26"/>
      <c r="L54" s="26"/>
      <c r="M54" s="26"/>
      <c r="N54" s="22"/>
      <c r="O54" s="22"/>
      <c r="P54" s="22"/>
      <c r="Q54" s="22"/>
      <c r="R54" s="22"/>
      <c r="S54" s="22"/>
      <c r="T54" s="22"/>
      <c r="U54" s="22"/>
      <c r="V54" s="22"/>
      <c r="W54" s="22"/>
      <c r="X54" s="22"/>
      <c r="Y54" s="22"/>
    </row>
    <row r="55" customHeight="1" spans="1:25">
      <c r="A55" s="22"/>
      <c r="B55" s="22"/>
      <c r="C55" s="22" t="s">
        <v>293</v>
      </c>
      <c r="D55" s="163">
        <v>2130201</v>
      </c>
      <c r="E55" s="22" t="s">
        <v>95</v>
      </c>
      <c r="F55" s="163">
        <v>30228</v>
      </c>
      <c r="G55" s="22" t="s">
        <v>293</v>
      </c>
      <c r="H55" s="26">
        <v>42153.72</v>
      </c>
      <c r="I55" s="26">
        <v>42153.72</v>
      </c>
      <c r="J55" s="26"/>
      <c r="K55" s="26"/>
      <c r="L55" s="26"/>
      <c r="M55" s="26">
        <v>42153.72</v>
      </c>
      <c r="N55" s="22"/>
      <c r="O55" s="22"/>
      <c r="P55" s="22"/>
      <c r="Q55" s="22"/>
      <c r="R55" s="22"/>
      <c r="S55" s="22"/>
      <c r="T55" s="22"/>
      <c r="U55" s="22"/>
      <c r="V55" s="22"/>
      <c r="W55" s="22"/>
      <c r="X55" s="22"/>
      <c r="Y55" s="22"/>
    </row>
    <row r="56" customHeight="1" spans="1:25">
      <c r="A56" s="22"/>
      <c r="B56" s="22"/>
      <c r="C56" s="22" t="s">
        <v>293</v>
      </c>
      <c r="D56" s="163">
        <v>2130204</v>
      </c>
      <c r="E56" s="22" t="s">
        <v>96</v>
      </c>
      <c r="F56" s="163">
        <v>30228</v>
      </c>
      <c r="G56" s="22" t="s">
        <v>293</v>
      </c>
      <c r="H56" s="26">
        <v>133043.28</v>
      </c>
      <c r="I56" s="26">
        <v>133043.28</v>
      </c>
      <c r="J56" s="26"/>
      <c r="K56" s="26"/>
      <c r="L56" s="26"/>
      <c r="M56" s="26">
        <v>133043.28</v>
      </c>
      <c r="N56" s="22"/>
      <c r="O56" s="22"/>
      <c r="P56" s="22"/>
      <c r="Q56" s="22"/>
      <c r="R56" s="22"/>
      <c r="S56" s="22"/>
      <c r="T56" s="22"/>
      <c r="U56" s="22"/>
      <c r="V56" s="22"/>
      <c r="W56" s="22"/>
      <c r="X56" s="22"/>
      <c r="Y56" s="22"/>
    </row>
    <row r="57" customHeight="1" spans="1:25">
      <c r="A57" s="22"/>
      <c r="B57" s="22" t="s">
        <v>294</v>
      </c>
      <c r="C57" s="22" t="s">
        <v>295</v>
      </c>
      <c r="D57" s="22"/>
      <c r="E57" s="22"/>
      <c r="F57" s="22"/>
      <c r="G57" s="22"/>
      <c r="H57" s="26"/>
      <c r="I57" s="26"/>
      <c r="J57" s="26"/>
      <c r="K57" s="26"/>
      <c r="L57" s="26"/>
      <c r="M57" s="26"/>
      <c r="N57" s="22"/>
      <c r="O57" s="22"/>
      <c r="P57" s="22"/>
      <c r="Q57" s="22"/>
      <c r="R57" s="22"/>
      <c r="S57" s="22"/>
      <c r="T57" s="22"/>
      <c r="U57" s="22"/>
      <c r="V57" s="22"/>
      <c r="W57" s="22"/>
      <c r="X57" s="22"/>
      <c r="Y57" s="22"/>
    </row>
    <row r="58" customHeight="1" spans="1:25">
      <c r="A58" s="22"/>
      <c r="B58" s="22"/>
      <c r="C58" s="22" t="s">
        <v>295</v>
      </c>
      <c r="D58" s="163">
        <v>2130201</v>
      </c>
      <c r="E58" s="22" t="s">
        <v>95</v>
      </c>
      <c r="F58" s="163">
        <v>30239</v>
      </c>
      <c r="G58" s="22" t="s">
        <v>265</v>
      </c>
      <c r="H58" s="26">
        <v>6840</v>
      </c>
      <c r="I58" s="26">
        <v>6840</v>
      </c>
      <c r="J58" s="26"/>
      <c r="K58" s="26"/>
      <c r="L58" s="26"/>
      <c r="M58" s="26">
        <v>6840</v>
      </c>
      <c r="N58" s="22"/>
      <c r="O58" s="22"/>
      <c r="P58" s="22"/>
      <c r="Q58" s="22"/>
      <c r="R58" s="22"/>
      <c r="S58" s="22"/>
      <c r="T58" s="22"/>
      <c r="U58" s="22"/>
      <c r="V58" s="22"/>
      <c r="W58" s="22"/>
      <c r="X58" s="22"/>
      <c r="Y58" s="22"/>
    </row>
    <row r="59" customHeight="1" spans="1:25">
      <c r="A59" s="22"/>
      <c r="B59" s="22" t="s">
        <v>296</v>
      </c>
      <c r="C59" s="22" t="s">
        <v>297</v>
      </c>
      <c r="D59" s="22"/>
      <c r="E59" s="22"/>
      <c r="F59" s="22"/>
      <c r="G59" s="22"/>
      <c r="H59" s="26"/>
      <c r="I59" s="26"/>
      <c r="J59" s="26"/>
      <c r="K59" s="26"/>
      <c r="L59" s="26"/>
      <c r="M59" s="26"/>
      <c r="N59" s="22"/>
      <c r="O59" s="22"/>
      <c r="P59" s="22"/>
      <c r="Q59" s="22"/>
      <c r="R59" s="22"/>
      <c r="S59" s="22"/>
      <c r="T59" s="22"/>
      <c r="U59" s="22"/>
      <c r="V59" s="22"/>
      <c r="W59" s="22"/>
      <c r="X59" s="22"/>
      <c r="Y59" s="22"/>
    </row>
    <row r="60" customHeight="1" spans="1:25">
      <c r="A60" s="22"/>
      <c r="B60" s="22"/>
      <c r="C60" s="22" t="s">
        <v>297</v>
      </c>
      <c r="D60" s="163">
        <v>2109999</v>
      </c>
      <c r="E60" s="22" t="s">
        <v>94</v>
      </c>
      <c r="F60" s="163">
        <v>30114</v>
      </c>
      <c r="G60" s="22" t="s">
        <v>298</v>
      </c>
      <c r="H60" s="26">
        <v>76000</v>
      </c>
      <c r="I60" s="26">
        <v>76000</v>
      </c>
      <c r="J60" s="26"/>
      <c r="K60" s="26"/>
      <c r="L60" s="26"/>
      <c r="M60" s="26">
        <v>76000</v>
      </c>
      <c r="N60" s="22"/>
      <c r="O60" s="22"/>
      <c r="P60" s="22"/>
      <c r="Q60" s="22"/>
      <c r="R60" s="22"/>
      <c r="S60" s="22"/>
      <c r="T60" s="22"/>
      <c r="U60" s="22"/>
      <c r="V60" s="22"/>
      <c r="W60" s="22"/>
      <c r="X60" s="22"/>
      <c r="Y60" s="22"/>
    </row>
    <row r="61" customHeight="1" spans="1:25">
      <c r="A61" s="22"/>
      <c r="B61" s="22" t="s">
        <v>299</v>
      </c>
      <c r="C61" s="22" t="s">
        <v>300</v>
      </c>
      <c r="D61" s="22"/>
      <c r="E61" s="22"/>
      <c r="F61" s="22"/>
      <c r="G61" s="22"/>
      <c r="H61" s="26"/>
      <c r="I61" s="26"/>
      <c r="J61" s="26"/>
      <c r="K61" s="26"/>
      <c r="L61" s="26"/>
      <c r="M61" s="26"/>
      <c r="N61" s="22"/>
      <c r="O61" s="22"/>
      <c r="P61" s="22"/>
      <c r="Q61" s="22"/>
      <c r="R61" s="22"/>
      <c r="S61" s="22"/>
      <c r="T61" s="22"/>
      <c r="U61" s="22"/>
      <c r="V61" s="22"/>
      <c r="W61" s="22"/>
      <c r="X61" s="22"/>
      <c r="Y61" s="22"/>
    </row>
    <row r="62" customHeight="1" spans="1:25">
      <c r="A62" s="22"/>
      <c r="B62" s="22"/>
      <c r="C62" s="22" t="s">
        <v>300</v>
      </c>
      <c r="D62" s="163">
        <v>2130204</v>
      </c>
      <c r="E62" s="22" t="s">
        <v>96</v>
      </c>
      <c r="F62" s="163">
        <v>30305</v>
      </c>
      <c r="G62" s="22" t="s">
        <v>301</v>
      </c>
      <c r="H62" s="26">
        <v>372000</v>
      </c>
      <c r="I62" s="26">
        <v>372000</v>
      </c>
      <c r="J62" s="26"/>
      <c r="K62" s="26"/>
      <c r="L62" s="26"/>
      <c r="M62" s="26">
        <v>372000</v>
      </c>
      <c r="N62" s="22"/>
      <c r="O62" s="22"/>
      <c r="P62" s="22"/>
      <c r="Q62" s="22"/>
      <c r="R62" s="22"/>
      <c r="S62" s="22"/>
      <c r="T62" s="22"/>
      <c r="U62" s="22"/>
      <c r="V62" s="22"/>
      <c r="W62" s="22"/>
      <c r="X62" s="22"/>
      <c r="Y62" s="22"/>
    </row>
    <row r="63" customHeight="1" spans="1:25">
      <c r="A63" s="22"/>
      <c r="B63" s="22" t="s">
        <v>302</v>
      </c>
      <c r="C63" s="22" t="s">
        <v>303</v>
      </c>
      <c r="D63" s="22"/>
      <c r="E63" s="22"/>
      <c r="F63" s="22"/>
      <c r="G63" s="22"/>
      <c r="H63" s="26"/>
      <c r="I63" s="26"/>
      <c r="J63" s="26"/>
      <c r="K63" s="26"/>
      <c r="L63" s="26"/>
      <c r="M63" s="26"/>
      <c r="N63" s="22"/>
      <c r="O63" s="22"/>
      <c r="P63" s="22"/>
      <c r="Q63" s="22"/>
      <c r="R63" s="22"/>
      <c r="S63" s="22"/>
      <c r="T63" s="22"/>
      <c r="U63" s="22"/>
      <c r="V63" s="22"/>
      <c r="W63" s="22"/>
      <c r="X63" s="22"/>
      <c r="Y63" s="22"/>
    </row>
    <row r="64" customHeight="1" spans="1:25">
      <c r="A64" s="22"/>
      <c r="B64" s="22"/>
      <c r="C64" s="22" t="s">
        <v>303</v>
      </c>
      <c r="D64" s="163">
        <v>2080801</v>
      </c>
      <c r="E64" s="22" t="s">
        <v>89</v>
      </c>
      <c r="F64" s="163">
        <v>30305</v>
      </c>
      <c r="G64" s="22" t="s">
        <v>301</v>
      </c>
      <c r="H64" s="26">
        <v>6948</v>
      </c>
      <c r="I64" s="26">
        <v>6948</v>
      </c>
      <c r="J64" s="26"/>
      <c r="K64" s="26"/>
      <c r="L64" s="26"/>
      <c r="M64" s="26">
        <v>6948</v>
      </c>
      <c r="N64" s="22"/>
      <c r="O64" s="22"/>
      <c r="P64" s="22"/>
      <c r="Q64" s="22"/>
      <c r="R64" s="22"/>
      <c r="S64" s="22"/>
      <c r="T64" s="22"/>
      <c r="U64" s="22"/>
      <c r="V64" s="22"/>
      <c r="W64" s="22"/>
      <c r="X64" s="22"/>
      <c r="Y64" s="22"/>
    </row>
    <row r="65" customHeight="1" spans="1:25">
      <c r="A65" s="22"/>
      <c r="B65" s="22"/>
      <c r="C65" s="22" t="s">
        <v>303</v>
      </c>
      <c r="D65" s="163">
        <v>2080801</v>
      </c>
      <c r="E65" s="22" t="s">
        <v>89</v>
      </c>
      <c r="F65" s="163">
        <v>30305</v>
      </c>
      <c r="G65" s="22" t="s">
        <v>301</v>
      </c>
      <c r="H65" s="26">
        <v>6948</v>
      </c>
      <c r="I65" s="26">
        <v>6948</v>
      </c>
      <c r="J65" s="26"/>
      <c r="K65" s="26"/>
      <c r="L65" s="26"/>
      <c r="M65" s="26">
        <v>6948</v>
      </c>
      <c r="N65" s="22"/>
      <c r="O65" s="22"/>
      <c r="P65" s="22"/>
      <c r="Q65" s="22"/>
      <c r="R65" s="22"/>
      <c r="S65" s="22"/>
      <c r="T65" s="22"/>
      <c r="U65" s="22"/>
      <c r="V65" s="22"/>
      <c r="W65" s="22"/>
      <c r="X65" s="22"/>
      <c r="Y65" s="22"/>
    </row>
    <row r="66" customHeight="1" spans="1:25">
      <c r="A66" s="22"/>
      <c r="B66" s="22"/>
      <c r="C66" s="22" t="s">
        <v>303</v>
      </c>
      <c r="D66" s="163">
        <v>2080801</v>
      </c>
      <c r="E66" s="22" t="s">
        <v>89</v>
      </c>
      <c r="F66" s="163">
        <v>30305</v>
      </c>
      <c r="G66" s="22" t="s">
        <v>301</v>
      </c>
      <c r="H66" s="26">
        <v>6948</v>
      </c>
      <c r="I66" s="26">
        <v>6948</v>
      </c>
      <c r="J66" s="26"/>
      <c r="K66" s="26"/>
      <c r="L66" s="26"/>
      <c r="M66" s="26">
        <v>6948</v>
      </c>
      <c r="N66" s="22"/>
      <c r="O66" s="22"/>
      <c r="P66" s="22"/>
      <c r="Q66" s="22"/>
      <c r="R66" s="22"/>
      <c r="S66" s="22"/>
      <c r="T66" s="22"/>
      <c r="U66" s="22"/>
      <c r="V66" s="22"/>
      <c r="W66" s="22"/>
      <c r="X66" s="22"/>
      <c r="Y66" s="22"/>
    </row>
    <row r="67" customHeight="1" spans="1:25">
      <c r="A67" s="22"/>
      <c r="B67" s="22"/>
      <c r="C67" s="22" t="s">
        <v>303</v>
      </c>
      <c r="D67" s="163">
        <v>2080801</v>
      </c>
      <c r="E67" s="22" t="s">
        <v>89</v>
      </c>
      <c r="F67" s="163">
        <v>30305</v>
      </c>
      <c r="G67" s="22" t="s">
        <v>301</v>
      </c>
      <c r="H67" s="26">
        <v>6948</v>
      </c>
      <c r="I67" s="26">
        <v>6948</v>
      </c>
      <c r="J67" s="26"/>
      <c r="K67" s="26"/>
      <c r="L67" s="26"/>
      <c r="M67" s="26">
        <v>6948</v>
      </c>
      <c r="N67" s="22"/>
      <c r="O67" s="22"/>
      <c r="P67" s="22"/>
      <c r="Q67" s="22"/>
      <c r="R67" s="22"/>
      <c r="S67" s="22"/>
      <c r="T67" s="22"/>
      <c r="U67" s="22"/>
      <c r="V67" s="22"/>
      <c r="W67" s="22"/>
      <c r="X67" s="22"/>
      <c r="Y67" s="22"/>
    </row>
    <row r="68" customHeight="1" spans="1:25">
      <c r="A68" s="22"/>
      <c r="B68" s="22"/>
      <c r="C68" s="22" t="s">
        <v>303</v>
      </c>
      <c r="D68" s="163">
        <v>2080801</v>
      </c>
      <c r="E68" s="22" t="s">
        <v>89</v>
      </c>
      <c r="F68" s="163">
        <v>30305</v>
      </c>
      <c r="G68" s="22" t="s">
        <v>301</v>
      </c>
      <c r="H68" s="26">
        <v>8016</v>
      </c>
      <c r="I68" s="26">
        <v>8016</v>
      </c>
      <c r="J68" s="26"/>
      <c r="K68" s="26"/>
      <c r="L68" s="26"/>
      <c r="M68" s="26">
        <v>8016</v>
      </c>
      <c r="N68" s="22"/>
      <c r="O68" s="22"/>
      <c r="P68" s="22"/>
      <c r="Q68" s="22"/>
      <c r="R68" s="22"/>
      <c r="S68" s="22"/>
      <c r="T68" s="22"/>
      <c r="U68" s="22"/>
      <c r="V68" s="22"/>
      <c r="W68" s="22"/>
      <c r="X68" s="22"/>
      <c r="Y68" s="22"/>
    </row>
    <row r="69" customHeight="1" spans="1:25">
      <c r="A69" s="22"/>
      <c r="B69" s="22"/>
      <c r="C69" s="22" t="s">
        <v>303</v>
      </c>
      <c r="D69" s="163">
        <v>2080801</v>
      </c>
      <c r="E69" s="22" t="s">
        <v>89</v>
      </c>
      <c r="F69" s="163">
        <v>30305</v>
      </c>
      <c r="G69" s="22" t="s">
        <v>301</v>
      </c>
      <c r="H69" s="26">
        <v>6948</v>
      </c>
      <c r="I69" s="26">
        <v>6948</v>
      </c>
      <c r="J69" s="26"/>
      <c r="K69" s="26"/>
      <c r="L69" s="26"/>
      <c r="M69" s="26">
        <v>6948</v>
      </c>
      <c r="N69" s="22"/>
      <c r="O69" s="22"/>
      <c r="P69" s="22"/>
      <c r="Q69" s="22"/>
      <c r="R69" s="22"/>
      <c r="S69" s="22"/>
      <c r="T69" s="22"/>
      <c r="U69" s="22"/>
      <c r="V69" s="22"/>
      <c r="W69" s="22"/>
      <c r="X69" s="22"/>
      <c r="Y69" s="22"/>
    </row>
    <row r="70" customHeight="1" spans="1:25">
      <c r="A70" s="22"/>
      <c r="B70" s="22"/>
      <c r="C70" s="22" t="s">
        <v>303</v>
      </c>
      <c r="D70" s="163">
        <v>2080801</v>
      </c>
      <c r="E70" s="22" t="s">
        <v>89</v>
      </c>
      <c r="F70" s="163">
        <v>30305</v>
      </c>
      <c r="G70" s="22" t="s">
        <v>301</v>
      </c>
      <c r="H70" s="26">
        <v>6948</v>
      </c>
      <c r="I70" s="26">
        <v>6948</v>
      </c>
      <c r="J70" s="26"/>
      <c r="K70" s="26"/>
      <c r="L70" s="26"/>
      <c r="M70" s="26">
        <v>6948</v>
      </c>
      <c r="N70" s="22"/>
      <c r="O70" s="22"/>
      <c r="P70" s="22"/>
      <c r="Q70" s="22"/>
      <c r="R70" s="22"/>
      <c r="S70" s="22"/>
      <c r="T70" s="22"/>
      <c r="U70" s="22"/>
      <c r="V70" s="22"/>
      <c r="W70" s="22"/>
      <c r="X70" s="22"/>
      <c r="Y70" s="22"/>
    </row>
    <row r="71" customHeight="1" spans="1:25">
      <c r="A71" s="22"/>
      <c r="B71" s="22"/>
      <c r="C71" s="22" t="s">
        <v>303</v>
      </c>
      <c r="D71" s="163">
        <v>2080801</v>
      </c>
      <c r="E71" s="22" t="s">
        <v>89</v>
      </c>
      <c r="F71" s="163">
        <v>30305</v>
      </c>
      <c r="G71" s="22" t="s">
        <v>301</v>
      </c>
      <c r="H71" s="26">
        <v>6948</v>
      </c>
      <c r="I71" s="26">
        <v>6948</v>
      </c>
      <c r="J71" s="26"/>
      <c r="K71" s="26"/>
      <c r="L71" s="26"/>
      <c r="M71" s="26">
        <v>6948</v>
      </c>
      <c r="N71" s="22"/>
      <c r="O71" s="22"/>
      <c r="P71" s="22"/>
      <c r="Q71" s="22"/>
      <c r="R71" s="22"/>
      <c r="S71" s="22"/>
      <c r="T71" s="22"/>
      <c r="U71" s="22"/>
      <c r="V71" s="22"/>
      <c r="W71" s="22"/>
      <c r="X71" s="22"/>
      <c r="Y71" s="22"/>
    </row>
    <row r="72" customHeight="1" spans="1:25">
      <c r="A72" s="22"/>
      <c r="B72" s="22"/>
      <c r="C72" s="22" t="s">
        <v>303</v>
      </c>
      <c r="D72" s="163">
        <v>2080801</v>
      </c>
      <c r="E72" s="22" t="s">
        <v>89</v>
      </c>
      <c r="F72" s="163">
        <v>30305</v>
      </c>
      <c r="G72" s="22" t="s">
        <v>301</v>
      </c>
      <c r="H72" s="26">
        <v>6948</v>
      </c>
      <c r="I72" s="26">
        <v>6948</v>
      </c>
      <c r="J72" s="26"/>
      <c r="K72" s="26"/>
      <c r="L72" s="26"/>
      <c r="M72" s="26">
        <v>6948</v>
      </c>
      <c r="N72" s="22"/>
      <c r="O72" s="22"/>
      <c r="P72" s="22"/>
      <c r="Q72" s="22"/>
      <c r="R72" s="22"/>
      <c r="S72" s="22"/>
      <c r="T72" s="22"/>
      <c r="U72" s="22"/>
      <c r="V72" s="22"/>
      <c r="W72" s="22"/>
      <c r="X72" s="22"/>
      <c r="Y72" s="22"/>
    </row>
    <row r="73" customHeight="1" spans="1:25">
      <c r="A73" s="22"/>
      <c r="B73" s="22"/>
      <c r="C73" s="22" t="s">
        <v>303</v>
      </c>
      <c r="D73" s="163">
        <v>2080801</v>
      </c>
      <c r="E73" s="22" t="s">
        <v>89</v>
      </c>
      <c r="F73" s="163">
        <v>30305</v>
      </c>
      <c r="G73" s="22" t="s">
        <v>301</v>
      </c>
      <c r="H73" s="26">
        <v>6948</v>
      </c>
      <c r="I73" s="26">
        <v>6948</v>
      </c>
      <c r="J73" s="26"/>
      <c r="K73" s="26"/>
      <c r="L73" s="26"/>
      <c r="M73" s="26">
        <v>6948</v>
      </c>
      <c r="N73" s="22"/>
      <c r="O73" s="22"/>
      <c r="P73" s="22"/>
      <c r="Q73" s="22"/>
      <c r="R73" s="22"/>
      <c r="S73" s="22"/>
      <c r="T73" s="22"/>
      <c r="U73" s="22"/>
      <c r="V73" s="22"/>
      <c r="W73" s="22"/>
      <c r="X73" s="22"/>
      <c r="Y73" s="22"/>
    </row>
    <row r="74" customHeight="1" spans="1:25">
      <c r="A74" s="22"/>
      <c r="B74" s="22"/>
      <c r="C74" s="22" t="s">
        <v>303</v>
      </c>
      <c r="D74" s="163">
        <v>2080801</v>
      </c>
      <c r="E74" s="22" t="s">
        <v>89</v>
      </c>
      <c r="F74" s="163">
        <v>30305</v>
      </c>
      <c r="G74" s="22" t="s">
        <v>301</v>
      </c>
      <c r="H74" s="26">
        <v>6948</v>
      </c>
      <c r="I74" s="26">
        <v>6948</v>
      </c>
      <c r="J74" s="26"/>
      <c r="K74" s="26"/>
      <c r="L74" s="26"/>
      <c r="M74" s="26">
        <v>6948</v>
      </c>
      <c r="N74" s="22"/>
      <c r="O74" s="22"/>
      <c r="P74" s="22"/>
      <c r="Q74" s="22"/>
      <c r="R74" s="22"/>
      <c r="S74" s="22"/>
      <c r="T74" s="22"/>
      <c r="U74" s="22"/>
      <c r="V74" s="22"/>
      <c r="W74" s="22"/>
      <c r="X74" s="22"/>
      <c r="Y74" s="22"/>
    </row>
    <row r="75" customHeight="1" spans="1:25">
      <c r="A75" s="22"/>
      <c r="B75" s="22"/>
      <c r="C75" s="22" t="s">
        <v>303</v>
      </c>
      <c r="D75" s="163">
        <v>2080801</v>
      </c>
      <c r="E75" s="22" t="s">
        <v>89</v>
      </c>
      <c r="F75" s="163">
        <v>30305</v>
      </c>
      <c r="G75" s="22" t="s">
        <v>301</v>
      </c>
      <c r="H75" s="26">
        <v>10920</v>
      </c>
      <c r="I75" s="26">
        <v>10920</v>
      </c>
      <c r="J75" s="26"/>
      <c r="K75" s="26"/>
      <c r="L75" s="26"/>
      <c r="M75" s="26">
        <v>10920</v>
      </c>
      <c r="N75" s="22"/>
      <c r="O75" s="22"/>
      <c r="P75" s="22"/>
      <c r="Q75" s="22"/>
      <c r="R75" s="22"/>
      <c r="S75" s="22"/>
      <c r="T75" s="22"/>
      <c r="U75" s="22"/>
      <c r="V75" s="22"/>
      <c r="W75" s="22"/>
      <c r="X75" s="22"/>
      <c r="Y75" s="22"/>
    </row>
    <row r="76" customHeight="1" spans="1:25">
      <c r="A76" s="22"/>
      <c r="B76" s="22"/>
      <c r="C76" s="22" t="s">
        <v>303</v>
      </c>
      <c r="D76" s="163">
        <v>2080801</v>
      </c>
      <c r="E76" s="22" t="s">
        <v>89</v>
      </c>
      <c r="F76" s="163">
        <v>30305</v>
      </c>
      <c r="G76" s="22" t="s">
        <v>301</v>
      </c>
      <c r="H76" s="26">
        <v>6948</v>
      </c>
      <c r="I76" s="26">
        <v>6948</v>
      </c>
      <c r="J76" s="26"/>
      <c r="K76" s="26"/>
      <c r="L76" s="26"/>
      <c r="M76" s="26">
        <v>6948</v>
      </c>
      <c r="N76" s="22"/>
      <c r="O76" s="22"/>
      <c r="P76" s="22"/>
      <c r="Q76" s="22"/>
      <c r="R76" s="22"/>
      <c r="S76" s="22"/>
      <c r="T76" s="22"/>
      <c r="U76" s="22"/>
      <c r="V76" s="22"/>
      <c r="W76" s="22"/>
      <c r="X76" s="22"/>
      <c r="Y76" s="22"/>
    </row>
    <row r="77" customHeight="1" spans="1:25">
      <c r="A77" s="22"/>
      <c r="B77" s="22"/>
      <c r="C77" s="22" t="s">
        <v>303</v>
      </c>
      <c r="D77" s="163">
        <v>2080801</v>
      </c>
      <c r="E77" s="22" t="s">
        <v>89</v>
      </c>
      <c r="F77" s="163">
        <v>30305</v>
      </c>
      <c r="G77" s="22" t="s">
        <v>301</v>
      </c>
      <c r="H77" s="26">
        <v>6948</v>
      </c>
      <c r="I77" s="26">
        <v>6948</v>
      </c>
      <c r="J77" s="26"/>
      <c r="K77" s="26"/>
      <c r="L77" s="26"/>
      <c r="M77" s="26">
        <v>6948</v>
      </c>
      <c r="N77" s="22"/>
      <c r="O77" s="22"/>
      <c r="P77" s="22"/>
      <c r="Q77" s="22"/>
      <c r="R77" s="22"/>
      <c r="S77" s="22"/>
      <c r="T77" s="22"/>
      <c r="U77" s="22"/>
      <c r="V77" s="22"/>
      <c r="W77" s="22"/>
      <c r="X77" s="22"/>
      <c r="Y77" s="22"/>
    </row>
    <row r="78" customHeight="1" spans="1:25">
      <c r="A78" s="22"/>
      <c r="B78" s="22"/>
      <c r="C78" s="22" t="s">
        <v>303</v>
      </c>
      <c r="D78" s="163">
        <v>2080801</v>
      </c>
      <c r="E78" s="22" t="s">
        <v>89</v>
      </c>
      <c r="F78" s="163">
        <v>30305</v>
      </c>
      <c r="G78" s="22" t="s">
        <v>301</v>
      </c>
      <c r="H78" s="26">
        <v>6948</v>
      </c>
      <c r="I78" s="26">
        <v>6948</v>
      </c>
      <c r="J78" s="26"/>
      <c r="K78" s="26"/>
      <c r="L78" s="26"/>
      <c r="M78" s="26">
        <v>6948</v>
      </c>
      <c r="N78" s="22"/>
      <c r="O78" s="22"/>
      <c r="P78" s="22"/>
      <c r="Q78" s="22"/>
      <c r="R78" s="22"/>
      <c r="S78" s="22"/>
      <c r="T78" s="22"/>
      <c r="U78" s="22"/>
      <c r="V78" s="22"/>
      <c r="W78" s="22"/>
      <c r="X78" s="22"/>
      <c r="Y78" s="22"/>
    </row>
    <row r="79" customHeight="1" spans="1:25">
      <c r="A79" s="22"/>
      <c r="B79" s="22"/>
      <c r="C79" s="22" t="s">
        <v>303</v>
      </c>
      <c r="D79" s="163">
        <v>2080801</v>
      </c>
      <c r="E79" s="22" t="s">
        <v>89</v>
      </c>
      <c r="F79" s="163">
        <v>30305</v>
      </c>
      <c r="G79" s="22" t="s">
        <v>301</v>
      </c>
      <c r="H79" s="26">
        <v>10920</v>
      </c>
      <c r="I79" s="26">
        <v>10920</v>
      </c>
      <c r="J79" s="26"/>
      <c r="K79" s="26"/>
      <c r="L79" s="26"/>
      <c r="M79" s="26">
        <v>10920</v>
      </c>
      <c r="N79" s="22"/>
      <c r="O79" s="22"/>
      <c r="P79" s="22"/>
      <c r="Q79" s="22"/>
      <c r="R79" s="22"/>
      <c r="S79" s="22"/>
      <c r="T79" s="22"/>
      <c r="U79" s="22"/>
      <c r="V79" s="22"/>
      <c r="W79" s="22"/>
      <c r="X79" s="22"/>
      <c r="Y79" s="22"/>
    </row>
    <row r="80" customHeight="1" spans="1:25">
      <c r="A80" s="22"/>
      <c r="B80" s="22"/>
      <c r="C80" s="22" t="s">
        <v>303</v>
      </c>
      <c r="D80" s="163">
        <v>2080801</v>
      </c>
      <c r="E80" s="22" t="s">
        <v>89</v>
      </c>
      <c r="F80" s="163">
        <v>30305</v>
      </c>
      <c r="G80" s="22" t="s">
        <v>301</v>
      </c>
      <c r="H80" s="26">
        <v>6948</v>
      </c>
      <c r="I80" s="26">
        <v>6948</v>
      </c>
      <c r="J80" s="26"/>
      <c r="K80" s="26"/>
      <c r="L80" s="26"/>
      <c r="M80" s="26">
        <v>6948</v>
      </c>
      <c r="N80" s="22"/>
      <c r="O80" s="22"/>
      <c r="P80" s="22"/>
      <c r="Q80" s="22"/>
      <c r="R80" s="22"/>
      <c r="S80" s="22"/>
      <c r="T80" s="22"/>
      <c r="U80" s="22"/>
      <c r="V80" s="22"/>
      <c r="W80" s="22"/>
      <c r="X80" s="22"/>
      <c r="Y80" s="22"/>
    </row>
    <row r="81" customHeight="1" spans="1:25">
      <c r="A81" s="22"/>
      <c r="B81" s="22"/>
      <c r="C81" s="22" t="s">
        <v>303</v>
      </c>
      <c r="D81" s="163">
        <v>2080801</v>
      </c>
      <c r="E81" s="22" t="s">
        <v>89</v>
      </c>
      <c r="F81" s="163">
        <v>30305</v>
      </c>
      <c r="G81" s="22" t="s">
        <v>301</v>
      </c>
      <c r="H81" s="26">
        <v>6948</v>
      </c>
      <c r="I81" s="26">
        <v>6948</v>
      </c>
      <c r="J81" s="26"/>
      <c r="K81" s="26"/>
      <c r="L81" s="26"/>
      <c r="M81" s="26">
        <v>6948</v>
      </c>
      <c r="N81" s="22"/>
      <c r="O81" s="22"/>
      <c r="P81" s="22"/>
      <c r="Q81" s="22"/>
      <c r="R81" s="22"/>
      <c r="S81" s="22"/>
      <c r="T81" s="22"/>
      <c r="U81" s="22"/>
      <c r="V81" s="22"/>
      <c r="W81" s="22"/>
      <c r="X81" s="22"/>
      <c r="Y81" s="22"/>
    </row>
    <row r="82" customHeight="1" spans="1:25">
      <c r="A82" s="22"/>
      <c r="B82" s="22"/>
      <c r="C82" s="22" t="s">
        <v>303</v>
      </c>
      <c r="D82" s="163">
        <v>2080801</v>
      </c>
      <c r="E82" s="22" t="s">
        <v>89</v>
      </c>
      <c r="F82" s="163">
        <v>30305</v>
      </c>
      <c r="G82" s="22" t="s">
        <v>301</v>
      </c>
      <c r="H82" s="26">
        <v>8016</v>
      </c>
      <c r="I82" s="26">
        <v>8016</v>
      </c>
      <c r="J82" s="26"/>
      <c r="K82" s="26"/>
      <c r="L82" s="26"/>
      <c r="M82" s="26">
        <v>8016</v>
      </c>
      <c r="N82" s="22"/>
      <c r="O82" s="22"/>
      <c r="P82" s="22"/>
      <c r="Q82" s="22"/>
      <c r="R82" s="22"/>
      <c r="S82" s="22"/>
      <c r="T82" s="22"/>
      <c r="U82" s="22"/>
      <c r="V82" s="22"/>
      <c r="W82" s="22"/>
      <c r="X82" s="22"/>
      <c r="Y82" s="22"/>
    </row>
    <row r="83" customHeight="1" spans="1:25">
      <c r="A83" s="22"/>
      <c r="B83" s="22"/>
      <c r="C83" s="22" t="s">
        <v>303</v>
      </c>
      <c r="D83" s="163">
        <v>2080801</v>
      </c>
      <c r="E83" s="22" t="s">
        <v>89</v>
      </c>
      <c r="F83" s="163">
        <v>30305</v>
      </c>
      <c r="G83" s="22" t="s">
        <v>301</v>
      </c>
      <c r="H83" s="26">
        <v>10920</v>
      </c>
      <c r="I83" s="26">
        <v>10920</v>
      </c>
      <c r="J83" s="26"/>
      <c r="K83" s="26"/>
      <c r="L83" s="26"/>
      <c r="M83" s="26">
        <v>10920</v>
      </c>
      <c r="N83" s="22"/>
      <c r="O83" s="22"/>
      <c r="P83" s="22"/>
      <c r="Q83" s="22"/>
      <c r="R83" s="22"/>
      <c r="S83" s="22"/>
      <c r="T83" s="22"/>
      <c r="U83" s="22"/>
      <c r="V83" s="22"/>
      <c r="W83" s="22"/>
      <c r="X83" s="22"/>
      <c r="Y83" s="22"/>
    </row>
    <row r="84" customHeight="1" spans="1:25">
      <c r="A84" s="22"/>
      <c r="B84" s="22"/>
      <c r="C84" s="22" t="s">
        <v>303</v>
      </c>
      <c r="D84" s="163">
        <v>2080801</v>
      </c>
      <c r="E84" s="22" t="s">
        <v>89</v>
      </c>
      <c r="F84" s="163">
        <v>30305</v>
      </c>
      <c r="G84" s="22" t="s">
        <v>301</v>
      </c>
      <c r="H84" s="26">
        <v>10920</v>
      </c>
      <c r="I84" s="26">
        <v>10920</v>
      </c>
      <c r="J84" s="26"/>
      <c r="K84" s="26"/>
      <c r="L84" s="26"/>
      <c r="M84" s="26">
        <v>10920</v>
      </c>
      <c r="N84" s="22"/>
      <c r="O84" s="22"/>
      <c r="P84" s="22"/>
      <c r="Q84" s="22"/>
      <c r="R84" s="22"/>
      <c r="S84" s="22"/>
      <c r="T84" s="22"/>
      <c r="U84" s="22"/>
      <c r="V84" s="22"/>
      <c r="W84" s="22"/>
      <c r="X84" s="22"/>
      <c r="Y84" s="22"/>
    </row>
    <row r="85" customHeight="1" spans="1:25">
      <c r="A85" s="22"/>
      <c r="B85" s="22"/>
      <c r="C85" s="22" t="s">
        <v>303</v>
      </c>
      <c r="D85" s="163">
        <v>2080801</v>
      </c>
      <c r="E85" s="22" t="s">
        <v>89</v>
      </c>
      <c r="F85" s="163">
        <v>30305</v>
      </c>
      <c r="G85" s="22" t="s">
        <v>301</v>
      </c>
      <c r="H85" s="26">
        <v>6948</v>
      </c>
      <c r="I85" s="26">
        <v>6948</v>
      </c>
      <c r="J85" s="26"/>
      <c r="K85" s="26"/>
      <c r="L85" s="26"/>
      <c r="M85" s="26">
        <v>6948</v>
      </c>
      <c r="N85" s="22"/>
      <c r="O85" s="22"/>
      <c r="P85" s="22"/>
      <c r="Q85" s="22"/>
      <c r="R85" s="22"/>
      <c r="S85" s="22"/>
      <c r="T85" s="22"/>
      <c r="U85" s="22"/>
      <c r="V85" s="22"/>
      <c r="W85" s="22"/>
      <c r="X85" s="22"/>
      <c r="Y85" s="22"/>
    </row>
    <row r="86" customHeight="1" spans="1:25">
      <c r="A86" s="22"/>
      <c r="B86" s="22"/>
      <c r="C86" s="22" t="s">
        <v>303</v>
      </c>
      <c r="D86" s="163">
        <v>2080801</v>
      </c>
      <c r="E86" s="22" t="s">
        <v>89</v>
      </c>
      <c r="F86" s="163">
        <v>30305</v>
      </c>
      <c r="G86" s="22" t="s">
        <v>301</v>
      </c>
      <c r="H86" s="26">
        <v>18000</v>
      </c>
      <c r="I86" s="26">
        <v>18000</v>
      </c>
      <c r="J86" s="26"/>
      <c r="K86" s="26"/>
      <c r="L86" s="26"/>
      <c r="M86" s="26">
        <v>18000</v>
      </c>
      <c r="N86" s="22"/>
      <c r="O86" s="22"/>
      <c r="P86" s="22"/>
      <c r="Q86" s="22"/>
      <c r="R86" s="22"/>
      <c r="S86" s="22"/>
      <c r="T86" s="22"/>
      <c r="U86" s="22"/>
      <c r="V86" s="22"/>
      <c r="W86" s="22"/>
      <c r="X86" s="22"/>
      <c r="Y86" s="22"/>
    </row>
    <row r="87" customHeight="1" spans="1:25">
      <c r="A87" s="22"/>
      <c r="B87" s="22"/>
      <c r="C87" s="22" t="s">
        <v>303</v>
      </c>
      <c r="D87" s="163">
        <v>2080801</v>
      </c>
      <c r="E87" s="22" t="s">
        <v>89</v>
      </c>
      <c r="F87" s="163">
        <v>30305</v>
      </c>
      <c r="G87" s="22" t="s">
        <v>301</v>
      </c>
      <c r="H87" s="26">
        <v>6948</v>
      </c>
      <c r="I87" s="26">
        <v>6948</v>
      </c>
      <c r="J87" s="26"/>
      <c r="K87" s="26"/>
      <c r="L87" s="26"/>
      <c r="M87" s="26">
        <v>6948</v>
      </c>
      <c r="N87" s="22"/>
      <c r="O87" s="22"/>
      <c r="P87" s="22"/>
      <c r="Q87" s="22"/>
      <c r="R87" s="22"/>
      <c r="S87" s="22"/>
      <c r="T87" s="22"/>
      <c r="U87" s="22"/>
      <c r="V87" s="22"/>
      <c r="W87" s="22"/>
      <c r="X87" s="22"/>
      <c r="Y87" s="22"/>
    </row>
    <row r="88" customHeight="1" spans="1:25">
      <c r="A88" s="22"/>
      <c r="B88" s="22"/>
      <c r="C88" s="22" t="s">
        <v>303</v>
      </c>
      <c r="D88" s="163">
        <v>2080801</v>
      </c>
      <c r="E88" s="22" t="s">
        <v>89</v>
      </c>
      <c r="F88" s="163">
        <v>30305</v>
      </c>
      <c r="G88" s="22" t="s">
        <v>301</v>
      </c>
      <c r="H88" s="26">
        <v>10920</v>
      </c>
      <c r="I88" s="26">
        <v>10920</v>
      </c>
      <c r="J88" s="26"/>
      <c r="K88" s="26"/>
      <c r="L88" s="26"/>
      <c r="M88" s="26">
        <v>10920</v>
      </c>
      <c r="N88" s="22"/>
      <c r="O88" s="22"/>
      <c r="P88" s="22"/>
      <c r="Q88" s="22"/>
      <c r="R88" s="22"/>
      <c r="S88" s="22"/>
      <c r="T88" s="22"/>
      <c r="U88" s="22"/>
      <c r="V88" s="22"/>
      <c r="W88" s="22"/>
      <c r="X88" s="22"/>
      <c r="Y88" s="22"/>
    </row>
    <row r="89" customHeight="1" spans="1:25">
      <c r="A89" s="22"/>
      <c r="B89" s="22" t="s">
        <v>304</v>
      </c>
      <c r="C89" s="22" t="s">
        <v>305</v>
      </c>
      <c r="D89" s="22"/>
      <c r="E89" s="22"/>
      <c r="F89" s="22"/>
      <c r="G89" s="22"/>
      <c r="H89" s="26"/>
      <c r="I89" s="26"/>
      <c r="J89" s="26"/>
      <c r="K89" s="26"/>
      <c r="L89" s="26"/>
      <c r="M89" s="26"/>
      <c r="N89" s="22"/>
      <c r="O89" s="22"/>
      <c r="P89" s="22"/>
      <c r="Q89" s="22"/>
      <c r="R89" s="22"/>
      <c r="S89" s="22"/>
      <c r="T89" s="22"/>
      <c r="U89" s="22"/>
      <c r="V89" s="22"/>
      <c r="W89" s="22"/>
      <c r="X89" s="22"/>
      <c r="Y89" s="22"/>
    </row>
    <row r="90" customHeight="1" spans="1:25">
      <c r="A90" s="22"/>
      <c r="B90" s="22"/>
      <c r="C90" s="22" t="s">
        <v>306</v>
      </c>
      <c r="D90" s="163">
        <v>2130201</v>
      </c>
      <c r="E90" s="22" t="s">
        <v>95</v>
      </c>
      <c r="F90" s="163">
        <v>30103</v>
      </c>
      <c r="G90" s="22" t="s">
        <v>234</v>
      </c>
      <c r="H90" s="26">
        <v>538680</v>
      </c>
      <c r="I90" s="26">
        <v>538680</v>
      </c>
      <c r="J90" s="26"/>
      <c r="K90" s="26"/>
      <c r="L90" s="26"/>
      <c r="M90" s="26">
        <v>538680</v>
      </c>
      <c r="N90" s="22"/>
      <c r="O90" s="22"/>
      <c r="P90" s="22"/>
      <c r="Q90" s="22"/>
      <c r="R90" s="22"/>
      <c r="S90" s="22"/>
      <c r="T90" s="22"/>
      <c r="U90" s="22"/>
      <c r="V90" s="22"/>
      <c r="W90" s="22"/>
      <c r="X90" s="22"/>
      <c r="Y90" s="22"/>
    </row>
    <row r="91" customHeight="1" spans="1:25">
      <c r="A91" s="22"/>
      <c r="B91" s="22" t="s">
        <v>307</v>
      </c>
      <c r="C91" s="22" t="s">
        <v>308</v>
      </c>
      <c r="D91" s="22"/>
      <c r="E91" s="22"/>
      <c r="F91" s="22"/>
      <c r="G91" s="22"/>
      <c r="H91" s="26"/>
      <c r="I91" s="26"/>
      <c r="J91" s="26"/>
      <c r="K91" s="26"/>
      <c r="L91" s="26"/>
      <c r="M91" s="26"/>
      <c r="N91" s="22"/>
      <c r="O91" s="22"/>
      <c r="P91" s="22"/>
      <c r="Q91" s="22"/>
      <c r="R91" s="22"/>
      <c r="S91" s="22"/>
      <c r="T91" s="22"/>
      <c r="U91" s="22"/>
      <c r="V91" s="22"/>
      <c r="W91" s="22"/>
      <c r="X91" s="22"/>
      <c r="Y91" s="22"/>
    </row>
    <row r="92" customHeight="1" spans="1:25">
      <c r="A92" s="22"/>
      <c r="B92" s="22"/>
      <c r="C92" s="22" t="s">
        <v>309</v>
      </c>
      <c r="D92" s="163">
        <v>2130204</v>
      </c>
      <c r="E92" s="22" t="s">
        <v>96</v>
      </c>
      <c r="F92" s="163">
        <v>30107</v>
      </c>
      <c r="G92" s="22" t="s">
        <v>241</v>
      </c>
      <c r="H92" s="26">
        <v>1746420</v>
      </c>
      <c r="I92" s="26">
        <v>1746420</v>
      </c>
      <c r="J92" s="26"/>
      <c r="K92" s="26"/>
      <c r="L92" s="26"/>
      <c r="M92" s="26">
        <v>1746420</v>
      </c>
      <c r="N92" s="22"/>
      <c r="O92" s="22"/>
      <c r="P92" s="22"/>
      <c r="Q92" s="22"/>
      <c r="R92" s="22"/>
      <c r="S92" s="22"/>
      <c r="T92" s="22"/>
      <c r="U92" s="22"/>
      <c r="V92" s="22"/>
      <c r="W92" s="22"/>
      <c r="X92" s="22"/>
      <c r="Y92" s="22"/>
    </row>
    <row r="93" customHeight="1" spans="1:25">
      <c r="A93" s="22"/>
      <c r="B93" s="22" t="s">
        <v>310</v>
      </c>
      <c r="C93" s="22" t="s">
        <v>311</v>
      </c>
      <c r="D93" s="22"/>
      <c r="E93" s="22"/>
      <c r="F93" s="22"/>
      <c r="G93" s="22"/>
      <c r="H93" s="26"/>
      <c r="I93" s="26"/>
      <c r="J93" s="26"/>
      <c r="K93" s="26"/>
      <c r="L93" s="26"/>
      <c r="M93" s="26"/>
      <c r="N93" s="22"/>
      <c r="O93" s="22"/>
      <c r="P93" s="22"/>
      <c r="Q93" s="22"/>
      <c r="R93" s="22"/>
      <c r="S93" s="22"/>
      <c r="T93" s="22"/>
      <c r="U93" s="22"/>
      <c r="V93" s="22"/>
      <c r="W93" s="22"/>
      <c r="X93" s="22"/>
      <c r="Y93" s="22"/>
    </row>
    <row r="94" customHeight="1" spans="1:25">
      <c r="A94" s="22"/>
      <c r="B94" s="22"/>
      <c r="C94" s="22" t="s">
        <v>312</v>
      </c>
      <c r="D94" s="163">
        <v>2080599</v>
      </c>
      <c r="E94" s="22" t="s">
        <v>88</v>
      </c>
      <c r="F94" s="163">
        <v>30305</v>
      </c>
      <c r="G94" s="22" t="s">
        <v>301</v>
      </c>
      <c r="H94" s="26">
        <v>1069482.84</v>
      </c>
      <c r="I94" s="26">
        <v>1069482.84</v>
      </c>
      <c r="J94" s="26"/>
      <c r="K94" s="26"/>
      <c r="L94" s="26"/>
      <c r="M94" s="26">
        <v>1069482.84</v>
      </c>
      <c r="N94" s="22"/>
      <c r="O94" s="22"/>
      <c r="P94" s="22"/>
      <c r="Q94" s="22"/>
      <c r="R94" s="22"/>
      <c r="S94" s="22"/>
      <c r="T94" s="22"/>
      <c r="U94" s="22"/>
      <c r="V94" s="22"/>
      <c r="W94" s="22"/>
      <c r="X94" s="22"/>
      <c r="Y94" s="22"/>
    </row>
    <row r="95" customHeight="1" spans="1:25">
      <c r="A95" s="22" t="s">
        <v>73</v>
      </c>
      <c r="B95" s="22" t="s">
        <v>313</v>
      </c>
      <c r="C95" s="22" t="s">
        <v>245</v>
      </c>
      <c r="D95" s="163"/>
      <c r="E95" s="22"/>
      <c r="F95" s="163"/>
      <c r="G95" s="22"/>
      <c r="H95" s="26"/>
      <c r="I95" s="26" t="s">
        <v>12</v>
      </c>
      <c r="J95" s="26" t="s">
        <v>12</v>
      </c>
      <c r="K95" s="26" t="s">
        <v>12</v>
      </c>
      <c r="L95" s="26" t="s">
        <v>12</v>
      </c>
      <c r="M95" s="26" t="s">
        <v>12</v>
      </c>
      <c r="N95" s="22"/>
      <c r="O95" s="22"/>
      <c r="P95" s="22"/>
      <c r="Q95" s="22"/>
      <c r="R95" s="22"/>
      <c r="S95" s="22"/>
      <c r="T95" s="22"/>
      <c r="U95" s="22"/>
      <c r="V95" s="22"/>
      <c r="W95" s="22"/>
      <c r="X95" s="22"/>
      <c r="Y95" s="22"/>
    </row>
    <row r="96" customHeight="1" spans="1:25">
      <c r="A96" s="22"/>
      <c r="B96" s="22"/>
      <c r="C96" s="22" t="s">
        <v>314</v>
      </c>
      <c r="D96" s="163" t="s">
        <v>152</v>
      </c>
      <c r="E96" s="22" t="s">
        <v>87</v>
      </c>
      <c r="F96" s="163" t="s">
        <v>315</v>
      </c>
      <c r="G96" s="22" t="s">
        <v>247</v>
      </c>
      <c r="H96" s="26">
        <v>710595.2</v>
      </c>
      <c r="I96" s="26">
        <v>710595.2</v>
      </c>
      <c r="J96" s="26"/>
      <c r="K96" s="26"/>
      <c r="L96" s="26"/>
      <c r="M96" s="26">
        <v>710595.2</v>
      </c>
      <c r="N96" s="22"/>
      <c r="O96" s="22"/>
      <c r="P96" s="22"/>
      <c r="Q96" s="22"/>
      <c r="R96" s="22"/>
      <c r="S96" s="22"/>
      <c r="T96" s="22"/>
      <c r="U96" s="22"/>
      <c r="V96" s="22"/>
      <c r="W96" s="22"/>
      <c r="X96" s="22"/>
      <c r="Y96" s="22"/>
    </row>
    <row r="97" customHeight="1" spans="1:25">
      <c r="A97" s="22"/>
      <c r="B97" s="22"/>
      <c r="C97" s="22" t="s">
        <v>316</v>
      </c>
      <c r="D97" s="163" t="s">
        <v>166</v>
      </c>
      <c r="E97" s="22" t="s">
        <v>91</v>
      </c>
      <c r="F97" s="163" t="s">
        <v>317</v>
      </c>
      <c r="G97" s="22" t="s">
        <v>249</v>
      </c>
      <c r="H97" s="26">
        <v>325798.65</v>
      </c>
      <c r="I97" s="26">
        <v>325798.65</v>
      </c>
      <c r="J97" s="26"/>
      <c r="K97" s="26"/>
      <c r="L97" s="26"/>
      <c r="M97" s="26">
        <v>325798.65</v>
      </c>
      <c r="N97" s="22"/>
      <c r="O97" s="22"/>
      <c r="P97" s="22"/>
      <c r="Q97" s="22"/>
      <c r="R97" s="22"/>
      <c r="S97" s="22"/>
      <c r="T97" s="22"/>
      <c r="U97" s="22"/>
      <c r="V97" s="22"/>
      <c r="W97" s="22"/>
      <c r="X97" s="22"/>
      <c r="Y97" s="22"/>
    </row>
    <row r="98" customHeight="1" spans="1:25">
      <c r="A98" s="22"/>
      <c r="B98" s="22"/>
      <c r="C98" s="22" t="s">
        <v>169</v>
      </c>
      <c r="D98" s="163" t="s">
        <v>168</v>
      </c>
      <c r="E98" s="22" t="s">
        <v>92</v>
      </c>
      <c r="F98" s="163" t="s">
        <v>318</v>
      </c>
      <c r="G98" s="22" t="s">
        <v>251</v>
      </c>
      <c r="H98" s="26">
        <v>173759.28</v>
      </c>
      <c r="I98" s="26">
        <v>173759.28</v>
      </c>
      <c r="J98" s="26"/>
      <c r="K98" s="26"/>
      <c r="L98" s="26"/>
      <c r="M98" s="26">
        <v>173759.28</v>
      </c>
      <c r="N98" s="22"/>
      <c r="O98" s="22"/>
      <c r="P98" s="22"/>
      <c r="Q98" s="22"/>
      <c r="R98" s="22"/>
      <c r="S98" s="22"/>
      <c r="T98" s="22"/>
      <c r="U98" s="22"/>
      <c r="V98" s="22"/>
      <c r="W98" s="22"/>
      <c r="X98" s="22"/>
      <c r="Y98" s="22"/>
    </row>
    <row r="99" customHeight="1" spans="1:25">
      <c r="A99" s="22"/>
      <c r="B99" s="22"/>
      <c r="C99" s="22" t="s">
        <v>319</v>
      </c>
      <c r="D99" s="163" t="s">
        <v>168</v>
      </c>
      <c r="E99" s="22" t="s">
        <v>92</v>
      </c>
      <c r="F99" s="163" t="s">
        <v>318</v>
      </c>
      <c r="G99" s="22" t="s">
        <v>251</v>
      </c>
      <c r="H99" s="26">
        <v>17664</v>
      </c>
      <c r="I99" s="26">
        <v>17664</v>
      </c>
      <c r="J99" s="26"/>
      <c r="K99" s="26"/>
      <c r="L99" s="26"/>
      <c r="M99" s="26">
        <v>17664</v>
      </c>
      <c r="N99" s="22"/>
      <c r="O99" s="22"/>
      <c r="P99" s="22"/>
      <c r="Q99" s="22"/>
      <c r="R99" s="22"/>
      <c r="S99" s="22"/>
      <c r="T99" s="22"/>
      <c r="U99" s="22"/>
      <c r="V99" s="22"/>
      <c r="W99" s="22"/>
      <c r="X99" s="22"/>
      <c r="Y99" s="22"/>
    </row>
    <row r="100" customHeight="1" spans="1:25">
      <c r="A100" s="22"/>
      <c r="B100" s="22"/>
      <c r="C100" s="22" t="s">
        <v>320</v>
      </c>
      <c r="D100" s="163" t="s">
        <v>170</v>
      </c>
      <c r="E100" s="22" t="s">
        <v>93</v>
      </c>
      <c r="F100" s="163" t="s">
        <v>321</v>
      </c>
      <c r="G100" s="22" t="s">
        <v>254</v>
      </c>
      <c r="H100" s="26">
        <v>4441.22</v>
      </c>
      <c r="I100" s="26">
        <v>4441.22</v>
      </c>
      <c r="J100" s="26"/>
      <c r="K100" s="26"/>
      <c r="L100" s="26"/>
      <c r="M100" s="26">
        <v>4441.22</v>
      </c>
      <c r="N100" s="22"/>
      <c r="O100" s="22"/>
      <c r="P100" s="22"/>
      <c r="Q100" s="22"/>
      <c r="R100" s="22"/>
      <c r="S100" s="22"/>
      <c r="T100" s="22"/>
      <c r="U100" s="22"/>
      <c r="V100" s="22"/>
      <c r="W100" s="22"/>
      <c r="X100" s="22"/>
      <c r="Y100" s="22"/>
    </row>
    <row r="101" customHeight="1" spans="1:25">
      <c r="A101" s="22"/>
      <c r="B101" s="22"/>
      <c r="C101" s="22" t="s">
        <v>322</v>
      </c>
      <c r="D101" s="163" t="s">
        <v>182</v>
      </c>
      <c r="E101" s="22" t="s">
        <v>96</v>
      </c>
      <c r="F101" s="163" t="s">
        <v>321</v>
      </c>
      <c r="G101" s="22" t="s">
        <v>254</v>
      </c>
      <c r="H101" s="26">
        <v>30407.87</v>
      </c>
      <c r="I101" s="26">
        <v>30407.87</v>
      </c>
      <c r="J101" s="26"/>
      <c r="K101" s="26"/>
      <c r="L101" s="26"/>
      <c r="M101" s="26">
        <v>30407.87</v>
      </c>
      <c r="N101" s="22"/>
      <c r="O101" s="22"/>
      <c r="P101" s="22"/>
      <c r="Q101" s="22"/>
      <c r="R101" s="22"/>
      <c r="S101" s="22"/>
      <c r="T101" s="22"/>
      <c r="U101" s="22"/>
      <c r="V101" s="22"/>
      <c r="W101" s="22"/>
      <c r="X101" s="22"/>
      <c r="Y101" s="22"/>
    </row>
    <row r="102" customHeight="1" spans="1:25">
      <c r="A102" s="22"/>
      <c r="B102" s="22"/>
      <c r="C102" s="22" t="s">
        <v>323</v>
      </c>
      <c r="D102" s="163" t="s">
        <v>170</v>
      </c>
      <c r="E102" s="22" t="s">
        <v>93</v>
      </c>
      <c r="F102" s="163" t="s">
        <v>321</v>
      </c>
      <c r="G102" s="22" t="s">
        <v>254</v>
      </c>
      <c r="H102" s="26">
        <v>7452</v>
      </c>
      <c r="I102" s="26">
        <v>7452</v>
      </c>
      <c r="J102" s="26"/>
      <c r="K102" s="26"/>
      <c r="L102" s="26"/>
      <c r="M102" s="26">
        <v>7452</v>
      </c>
      <c r="N102" s="22"/>
      <c r="O102" s="22"/>
      <c r="P102" s="22"/>
      <c r="Q102" s="22"/>
      <c r="R102" s="22"/>
      <c r="S102" s="22"/>
      <c r="T102" s="22"/>
      <c r="U102" s="22"/>
      <c r="V102" s="22"/>
      <c r="W102" s="22"/>
      <c r="X102" s="22"/>
      <c r="Y102" s="22"/>
    </row>
    <row r="103" customHeight="1" spans="1:25">
      <c r="A103" s="22"/>
      <c r="B103" s="22" t="s">
        <v>324</v>
      </c>
      <c r="C103" s="22" t="s">
        <v>101</v>
      </c>
      <c r="D103" s="163"/>
      <c r="E103" s="22"/>
      <c r="F103" s="163"/>
      <c r="G103" s="22"/>
      <c r="H103" s="26"/>
      <c r="I103" s="26"/>
      <c r="J103" s="26"/>
      <c r="K103" s="26"/>
      <c r="L103" s="26"/>
      <c r="M103" s="26"/>
      <c r="N103" s="22"/>
      <c r="O103" s="22"/>
      <c r="P103" s="22"/>
      <c r="Q103" s="22"/>
      <c r="R103" s="22"/>
      <c r="S103" s="22"/>
      <c r="T103" s="22"/>
      <c r="U103" s="22"/>
      <c r="V103" s="22"/>
      <c r="W103" s="22"/>
      <c r="X103" s="22"/>
      <c r="Y103" s="22"/>
    </row>
    <row r="104" customHeight="1" spans="1:25">
      <c r="A104" s="22"/>
      <c r="B104" s="22"/>
      <c r="C104" s="22" t="s">
        <v>197</v>
      </c>
      <c r="D104" s="163" t="s">
        <v>196</v>
      </c>
      <c r="E104" s="22" t="s">
        <v>101</v>
      </c>
      <c r="F104" s="163" t="s">
        <v>325</v>
      </c>
      <c r="G104" s="22" t="s">
        <v>101</v>
      </c>
      <c r="H104" s="26">
        <v>568586.4</v>
      </c>
      <c r="I104" s="26">
        <v>568586.4</v>
      </c>
      <c r="J104" s="26"/>
      <c r="K104" s="26"/>
      <c r="L104" s="26"/>
      <c r="M104" s="26">
        <v>568586.4</v>
      </c>
      <c r="N104" s="22"/>
      <c r="O104" s="22"/>
      <c r="P104" s="22"/>
      <c r="Q104" s="22"/>
      <c r="R104" s="22"/>
      <c r="S104" s="22"/>
      <c r="T104" s="22"/>
      <c r="U104" s="22"/>
      <c r="V104" s="22"/>
      <c r="W104" s="22"/>
      <c r="X104" s="22"/>
      <c r="Y104" s="22"/>
    </row>
    <row r="105" customHeight="1" spans="1:25">
      <c r="A105" s="22"/>
      <c r="B105" s="22" t="s">
        <v>326</v>
      </c>
      <c r="C105" s="22" t="s">
        <v>267</v>
      </c>
      <c r="D105" s="163"/>
      <c r="E105" s="22"/>
      <c r="F105" s="163"/>
      <c r="G105" s="22"/>
      <c r="H105" s="26"/>
      <c r="I105" s="26"/>
      <c r="J105" s="26"/>
      <c r="K105" s="26"/>
      <c r="L105" s="26"/>
      <c r="M105" s="26"/>
      <c r="N105" s="22"/>
      <c r="O105" s="22"/>
      <c r="P105" s="22"/>
      <c r="Q105" s="22"/>
      <c r="R105" s="22"/>
      <c r="S105" s="22"/>
      <c r="T105" s="22"/>
      <c r="U105" s="22"/>
      <c r="V105" s="22"/>
      <c r="W105" s="22"/>
      <c r="X105" s="22"/>
      <c r="Y105" s="22"/>
    </row>
    <row r="106" customHeight="1" spans="1:25">
      <c r="A106" s="22"/>
      <c r="B106" s="22"/>
      <c r="C106" s="22" t="s">
        <v>327</v>
      </c>
      <c r="D106" s="163" t="s">
        <v>182</v>
      </c>
      <c r="E106" s="22" t="s">
        <v>96</v>
      </c>
      <c r="F106" s="163" t="s">
        <v>328</v>
      </c>
      <c r="G106" s="22" t="s">
        <v>284</v>
      </c>
      <c r="H106" s="26">
        <v>810</v>
      </c>
      <c r="I106" s="26">
        <v>810</v>
      </c>
      <c r="J106" s="26"/>
      <c r="K106" s="26"/>
      <c r="L106" s="26"/>
      <c r="M106" s="26">
        <v>810</v>
      </c>
      <c r="N106" s="22"/>
      <c r="O106" s="22"/>
      <c r="P106" s="22"/>
      <c r="Q106" s="22"/>
      <c r="R106" s="22"/>
      <c r="S106" s="22"/>
      <c r="T106" s="22"/>
      <c r="U106" s="22"/>
      <c r="V106" s="22"/>
      <c r="W106" s="22"/>
      <c r="X106" s="22"/>
      <c r="Y106" s="22"/>
    </row>
    <row r="107" customHeight="1" spans="1:25">
      <c r="A107" s="22"/>
      <c r="B107" s="22"/>
      <c r="C107" s="22" t="s">
        <v>329</v>
      </c>
      <c r="D107" s="163" t="s">
        <v>154</v>
      </c>
      <c r="E107" s="22" t="s">
        <v>88</v>
      </c>
      <c r="F107" s="163" t="s">
        <v>330</v>
      </c>
      <c r="G107" s="22" t="s">
        <v>282</v>
      </c>
      <c r="H107" s="26">
        <v>19200</v>
      </c>
      <c r="I107" s="26">
        <v>19200</v>
      </c>
      <c r="J107" s="26"/>
      <c r="K107" s="26"/>
      <c r="L107" s="26"/>
      <c r="M107" s="26">
        <v>19200</v>
      </c>
      <c r="N107" s="22"/>
      <c r="O107" s="22"/>
      <c r="P107" s="22"/>
      <c r="Q107" s="22"/>
      <c r="R107" s="22"/>
      <c r="S107" s="22"/>
      <c r="T107" s="22"/>
      <c r="U107" s="22"/>
      <c r="V107" s="22"/>
      <c r="W107" s="22"/>
      <c r="X107" s="22"/>
      <c r="Y107" s="22"/>
    </row>
    <row r="108" customHeight="1" spans="1:25">
      <c r="A108" s="22"/>
      <c r="B108" s="22" t="s">
        <v>331</v>
      </c>
      <c r="C108" s="22" t="s">
        <v>236</v>
      </c>
      <c r="D108" s="163"/>
      <c r="E108" s="22"/>
      <c r="F108" s="163"/>
      <c r="G108" s="22"/>
      <c r="H108" s="26"/>
      <c r="I108" s="26"/>
      <c r="J108" s="26"/>
      <c r="K108" s="26"/>
      <c r="L108" s="26"/>
      <c r="M108" s="26"/>
      <c r="N108" s="22"/>
      <c r="O108" s="22"/>
      <c r="P108" s="22"/>
      <c r="Q108" s="22"/>
      <c r="R108" s="22"/>
      <c r="S108" s="22"/>
      <c r="T108" s="22"/>
      <c r="U108" s="22"/>
      <c r="V108" s="22"/>
      <c r="W108" s="22"/>
      <c r="X108" s="22"/>
      <c r="Y108" s="22"/>
    </row>
    <row r="109" customHeight="1" spans="1:25">
      <c r="A109" s="22"/>
      <c r="B109" s="22"/>
      <c r="C109" s="22" t="s">
        <v>332</v>
      </c>
      <c r="D109" s="163" t="s">
        <v>182</v>
      </c>
      <c r="E109" s="22" t="s">
        <v>96</v>
      </c>
      <c r="F109" s="163" t="s">
        <v>333</v>
      </c>
      <c r="G109" s="22" t="s">
        <v>230</v>
      </c>
      <c r="H109" s="26">
        <v>1166856</v>
      </c>
      <c r="I109" s="26">
        <v>1166856</v>
      </c>
      <c r="J109" s="26"/>
      <c r="K109" s="26"/>
      <c r="L109" s="26"/>
      <c r="M109" s="26">
        <v>1166856</v>
      </c>
      <c r="N109" s="22"/>
      <c r="O109" s="22"/>
      <c r="P109" s="22"/>
      <c r="Q109" s="22"/>
      <c r="R109" s="22"/>
      <c r="S109" s="22"/>
      <c r="T109" s="22"/>
      <c r="U109" s="22"/>
      <c r="V109" s="22"/>
      <c r="W109" s="22"/>
      <c r="X109" s="22"/>
      <c r="Y109" s="22"/>
    </row>
    <row r="110" customHeight="1" spans="1:25">
      <c r="A110" s="22"/>
      <c r="B110" s="22"/>
      <c r="C110" s="22" t="s">
        <v>334</v>
      </c>
      <c r="D110" s="163" t="s">
        <v>182</v>
      </c>
      <c r="E110" s="22" t="s">
        <v>96</v>
      </c>
      <c r="F110" s="163" t="s">
        <v>335</v>
      </c>
      <c r="G110" s="22" t="s">
        <v>232</v>
      </c>
      <c r="H110" s="26">
        <v>1860822</v>
      </c>
      <c r="I110" s="26">
        <v>1860822</v>
      </c>
      <c r="J110" s="26"/>
      <c r="K110" s="26"/>
      <c r="L110" s="26"/>
      <c r="M110" s="26">
        <v>1860822</v>
      </c>
      <c r="N110" s="22"/>
      <c r="O110" s="22"/>
      <c r="P110" s="22"/>
      <c r="Q110" s="22"/>
      <c r="R110" s="22"/>
      <c r="S110" s="22"/>
      <c r="T110" s="22"/>
      <c r="U110" s="22"/>
      <c r="V110" s="22"/>
      <c r="W110" s="22"/>
      <c r="X110" s="22"/>
      <c r="Y110" s="22"/>
    </row>
    <row r="111" customHeight="1" spans="1:25">
      <c r="A111" s="22"/>
      <c r="B111" s="22"/>
      <c r="C111" s="22" t="s">
        <v>336</v>
      </c>
      <c r="D111" s="163" t="s">
        <v>182</v>
      </c>
      <c r="E111" s="22" t="s">
        <v>96</v>
      </c>
      <c r="F111" s="163" t="s">
        <v>335</v>
      </c>
      <c r="G111" s="22" t="s">
        <v>232</v>
      </c>
      <c r="H111" s="26">
        <v>189000</v>
      </c>
      <c r="I111" s="26">
        <v>189000</v>
      </c>
      <c r="J111" s="26"/>
      <c r="K111" s="26"/>
      <c r="L111" s="26"/>
      <c r="M111" s="26">
        <v>189000</v>
      </c>
      <c r="N111" s="22"/>
      <c r="O111" s="22"/>
      <c r="P111" s="22"/>
      <c r="Q111" s="22"/>
      <c r="R111" s="22"/>
      <c r="S111" s="22"/>
      <c r="T111" s="22"/>
      <c r="U111" s="22"/>
      <c r="V111" s="22"/>
      <c r="W111" s="22"/>
      <c r="X111" s="22"/>
      <c r="Y111" s="22"/>
    </row>
    <row r="112" customHeight="1" spans="1:25">
      <c r="A112" s="22"/>
      <c r="B112" s="22"/>
      <c r="C112" s="22" t="s">
        <v>337</v>
      </c>
      <c r="D112" s="163" t="s">
        <v>182</v>
      </c>
      <c r="E112" s="22" t="s">
        <v>96</v>
      </c>
      <c r="F112" s="163" t="s">
        <v>338</v>
      </c>
      <c r="G112" s="22" t="s">
        <v>241</v>
      </c>
      <c r="H112" s="26">
        <v>97238</v>
      </c>
      <c r="I112" s="26">
        <v>97238</v>
      </c>
      <c r="J112" s="26"/>
      <c r="K112" s="26"/>
      <c r="L112" s="26"/>
      <c r="M112" s="26">
        <v>97238</v>
      </c>
      <c r="N112" s="22"/>
      <c r="O112" s="22"/>
      <c r="P112" s="22"/>
      <c r="Q112" s="22"/>
      <c r="R112" s="22"/>
      <c r="S112" s="22"/>
      <c r="T112" s="22"/>
      <c r="U112" s="22"/>
      <c r="V112" s="22"/>
      <c r="W112" s="22"/>
      <c r="X112" s="22"/>
      <c r="Y112" s="22"/>
    </row>
    <row r="113" customHeight="1" spans="1:25">
      <c r="A113" s="22"/>
      <c r="B113" s="22"/>
      <c r="C113" s="22" t="s">
        <v>339</v>
      </c>
      <c r="D113" s="163" t="s">
        <v>182</v>
      </c>
      <c r="E113" s="22" t="s">
        <v>96</v>
      </c>
      <c r="F113" s="163" t="s">
        <v>338</v>
      </c>
      <c r="G113" s="22" t="s">
        <v>241</v>
      </c>
      <c r="H113" s="26">
        <v>507420</v>
      </c>
      <c r="I113" s="26">
        <v>507420</v>
      </c>
      <c r="J113" s="26"/>
      <c r="K113" s="26"/>
      <c r="L113" s="26"/>
      <c r="M113" s="26">
        <v>507420</v>
      </c>
      <c r="N113" s="22"/>
      <c r="O113" s="22"/>
      <c r="P113" s="22"/>
      <c r="Q113" s="22"/>
      <c r="R113" s="22"/>
      <c r="S113" s="22"/>
      <c r="T113" s="22"/>
      <c r="U113" s="22"/>
      <c r="V113" s="22"/>
      <c r="W113" s="22"/>
      <c r="X113" s="22"/>
      <c r="Y113" s="22"/>
    </row>
    <row r="114" customHeight="1" spans="1:25">
      <c r="A114" s="22"/>
      <c r="B114" s="22"/>
      <c r="C114" s="22" t="s">
        <v>340</v>
      </c>
      <c r="D114" s="163" t="s">
        <v>182</v>
      </c>
      <c r="E114" s="22" t="s">
        <v>96</v>
      </c>
      <c r="F114" s="163" t="s">
        <v>338</v>
      </c>
      <c r="G114" s="22" t="s">
        <v>241</v>
      </c>
      <c r="H114" s="26">
        <v>282024</v>
      </c>
      <c r="I114" s="26">
        <v>282024</v>
      </c>
      <c r="J114" s="26"/>
      <c r="K114" s="26"/>
      <c r="L114" s="26"/>
      <c r="M114" s="26">
        <v>282024</v>
      </c>
      <c r="N114" s="22"/>
      <c r="O114" s="22"/>
      <c r="P114" s="22"/>
      <c r="Q114" s="22"/>
      <c r="R114" s="22"/>
      <c r="S114" s="22"/>
      <c r="T114" s="22"/>
      <c r="U114" s="22"/>
      <c r="V114" s="22"/>
      <c r="W114" s="22"/>
      <c r="X114" s="22"/>
      <c r="Y114" s="22"/>
    </row>
    <row r="115" customHeight="1" spans="1:25">
      <c r="A115" s="22"/>
      <c r="B115" s="22" t="s">
        <v>341</v>
      </c>
      <c r="C115" s="22" t="s">
        <v>293</v>
      </c>
      <c r="D115" s="163"/>
      <c r="E115" s="22"/>
      <c r="F115" s="163"/>
      <c r="G115" s="22"/>
      <c r="H115" s="26"/>
      <c r="I115" s="26"/>
      <c r="J115" s="26"/>
      <c r="K115" s="26"/>
      <c r="L115" s="26"/>
      <c r="M115" s="26"/>
      <c r="N115" s="22"/>
      <c r="O115" s="22"/>
      <c r="P115" s="22"/>
      <c r="Q115" s="22"/>
      <c r="R115" s="22"/>
      <c r="S115" s="22"/>
      <c r="T115" s="22"/>
      <c r="U115" s="22"/>
      <c r="V115" s="22"/>
      <c r="W115" s="22"/>
      <c r="X115" s="22"/>
      <c r="Y115" s="22"/>
    </row>
    <row r="116" customHeight="1" spans="1:25">
      <c r="A116" s="22"/>
      <c r="B116" s="22"/>
      <c r="C116" s="22" t="s">
        <v>342</v>
      </c>
      <c r="D116" s="163" t="s">
        <v>182</v>
      </c>
      <c r="E116" s="22" t="s">
        <v>96</v>
      </c>
      <c r="F116" s="163" t="s">
        <v>343</v>
      </c>
      <c r="G116" s="22" t="s">
        <v>293</v>
      </c>
      <c r="H116" s="26">
        <v>86879.64</v>
      </c>
      <c r="I116" s="26">
        <v>86879.64</v>
      </c>
      <c r="J116" s="26"/>
      <c r="K116" s="26"/>
      <c r="L116" s="26"/>
      <c r="M116" s="26">
        <v>86879.64</v>
      </c>
      <c r="N116" s="22"/>
      <c r="O116" s="22"/>
      <c r="P116" s="22"/>
      <c r="Q116" s="22"/>
      <c r="R116" s="22"/>
      <c r="S116" s="22"/>
      <c r="T116" s="22"/>
      <c r="U116" s="22"/>
      <c r="V116" s="22"/>
      <c r="W116" s="22"/>
      <c r="X116" s="22"/>
      <c r="Y116" s="22"/>
    </row>
    <row r="117" customHeight="1" spans="1:25">
      <c r="A117" s="22"/>
      <c r="B117" s="22" t="s">
        <v>344</v>
      </c>
      <c r="C117" s="22" t="s">
        <v>297</v>
      </c>
      <c r="D117" s="163"/>
      <c r="E117" s="22"/>
      <c r="F117" s="163"/>
      <c r="G117" s="22"/>
      <c r="H117" s="26"/>
      <c r="I117" s="26"/>
      <c r="J117" s="26"/>
      <c r="K117" s="26"/>
      <c r="L117" s="26"/>
      <c r="M117" s="26"/>
      <c r="N117" s="22"/>
      <c r="O117" s="22"/>
      <c r="P117" s="22"/>
      <c r="Q117" s="22"/>
      <c r="R117" s="22"/>
      <c r="S117" s="22"/>
      <c r="T117" s="22"/>
      <c r="U117" s="22"/>
      <c r="V117" s="22"/>
      <c r="W117" s="22"/>
      <c r="X117" s="22"/>
      <c r="Y117" s="22"/>
    </row>
    <row r="118" customHeight="1" spans="1:25">
      <c r="A118" s="22"/>
      <c r="B118" s="22"/>
      <c r="C118" s="22" t="s">
        <v>345</v>
      </c>
      <c r="D118" s="163" t="s">
        <v>174</v>
      </c>
      <c r="E118" s="22" t="s">
        <v>94</v>
      </c>
      <c r="F118" s="163" t="s">
        <v>346</v>
      </c>
      <c r="G118" s="22" t="s">
        <v>298</v>
      </c>
      <c r="H118" s="26">
        <v>27000</v>
      </c>
      <c r="I118" s="26">
        <v>27000</v>
      </c>
      <c r="J118" s="26"/>
      <c r="K118" s="26"/>
      <c r="L118" s="26"/>
      <c r="M118" s="26">
        <v>27000</v>
      </c>
      <c r="N118" s="22"/>
      <c r="O118" s="22"/>
      <c r="P118" s="22"/>
      <c r="Q118" s="22"/>
      <c r="R118" s="22"/>
      <c r="S118" s="22"/>
      <c r="T118" s="22"/>
      <c r="U118" s="22"/>
      <c r="V118" s="22"/>
      <c r="W118" s="22"/>
      <c r="X118" s="22"/>
      <c r="Y118" s="22"/>
    </row>
    <row r="119" customHeight="1" spans="1:25">
      <c r="A119" s="22"/>
      <c r="B119" s="22" t="s">
        <v>347</v>
      </c>
      <c r="C119" s="22" t="s">
        <v>303</v>
      </c>
      <c r="D119" s="163"/>
      <c r="E119" s="22"/>
      <c r="F119" s="163"/>
      <c r="G119" s="22"/>
      <c r="H119" s="26"/>
      <c r="I119" s="26"/>
      <c r="J119" s="26"/>
      <c r="K119" s="26"/>
      <c r="L119" s="26"/>
      <c r="M119" s="26"/>
      <c r="N119" s="22"/>
      <c r="O119" s="22"/>
      <c r="P119" s="22"/>
      <c r="Q119" s="22"/>
      <c r="R119" s="22"/>
      <c r="S119" s="22"/>
      <c r="T119" s="22"/>
      <c r="U119" s="22"/>
      <c r="V119" s="22"/>
      <c r="W119" s="22"/>
      <c r="X119" s="22"/>
      <c r="Y119" s="22"/>
    </row>
    <row r="120" customHeight="1" spans="1:25">
      <c r="A120" s="22"/>
      <c r="B120" s="22"/>
      <c r="C120" s="22" t="s">
        <v>348</v>
      </c>
      <c r="D120" s="163" t="s">
        <v>158</v>
      </c>
      <c r="E120" s="22" t="s">
        <v>89</v>
      </c>
      <c r="F120" s="163" t="s">
        <v>349</v>
      </c>
      <c r="G120" s="22" t="s">
        <v>301</v>
      </c>
      <c r="H120" s="26">
        <v>10920</v>
      </c>
      <c r="I120" s="26">
        <v>10920</v>
      </c>
      <c r="J120" s="26"/>
      <c r="K120" s="26"/>
      <c r="L120" s="26"/>
      <c r="M120" s="26">
        <v>10920</v>
      </c>
      <c r="N120" s="22"/>
      <c r="O120" s="22"/>
      <c r="P120" s="22"/>
      <c r="Q120" s="22"/>
      <c r="R120" s="22"/>
      <c r="S120" s="22"/>
      <c r="T120" s="22"/>
      <c r="U120" s="22"/>
      <c r="V120" s="22"/>
      <c r="W120" s="22"/>
      <c r="X120" s="22"/>
      <c r="Y120" s="22"/>
    </row>
    <row r="121" customHeight="1" spans="1:25">
      <c r="A121" s="22"/>
      <c r="B121" s="22" t="s">
        <v>350</v>
      </c>
      <c r="C121" s="22" t="s">
        <v>308</v>
      </c>
      <c r="D121" s="163"/>
      <c r="E121" s="22"/>
      <c r="F121" s="163"/>
      <c r="G121" s="22"/>
      <c r="H121" s="26"/>
      <c r="I121" s="26"/>
      <c r="J121" s="26"/>
      <c r="K121" s="26"/>
      <c r="L121" s="26"/>
      <c r="M121" s="26"/>
      <c r="N121" s="22"/>
      <c r="O121" s="22"/>
      <c r="P121" s="22"/>
      <c r="Q121" s="22"/>
      <c r="R121" s="22"/>
      <c r="S121" s="22"/>
      <c r="T121" s="22"/>
      <c r="U121" s="22"/>
      <c r="V121" s="22"/>
      <c r="W121" s="22"/>
      <c r="X121" s="22"/>
      <c r="Y121" s="22"/>
    </row>
    <row r="122" customHeight="1" spans="1:25">
      <c r="A122" s="22"/>
      <c r="B122" s="22"/>
      <c r="C122" s="22" t="s">
        <v>309</v>
      </c>
      <c r="D122" s="163" t="s">
        <v>182</v>
      </c>
      <c r="E122" s="22" t="s">
        <v>96</v>
      </c>
      <c r="F122" s="163" t="s">
        <v>338</v>
      </c>
      <c r="G122" s="22" t="s">
        <v>241</v>
      </c>
      <c r="H122" s="26">
        <v>850860</v>
      </c>
      <c r="I122" s="26">
        <v>850860</v>
      </c>
      <c r="J122" s="26"/>
      <c r="K122" s="26"/>
      <c r="L122" s="26"/>
      <c r="M122" s="26">
        <v>850860</v>
      </c>
      <c r="N122" s="22"/>
      <c r="O122" s="22"/>
      <c r="P122" s="22"/>
      <c r="Q122" s="22"/>
      <c r="R122" s="22"/>
      <c r="S122" s="22"/>
      <c r="T122" s="22"/>
      <c r="U122" s="22"/>
      <c r="V122" s="22"/>
      <c r="W122" s="22"/>
      <c r="X122" s="22"/>
      <c r="Y122" s="22"/>
    </row>
    <row r="123" ht="17.25" customHeight="1" spans="1:25">
      <c r="A123" s="34" t="s">
        <v>102</v>
      </c>
      <c r="B123" s="168"/>
      <c r="C123" s="169"/>
      <c r="D123" s="169"/>
      <c r="E123" s="169"/>
      <c r="F123" s="169"/>
      <c r="G123" s="170"/>
      <c r="H123" s="26">
        <f t="shared" ref="H123:M123" si="0">SUM(H10:H122)</f>
        <v>27993615.65</v>
      </c>
      <c r="I123" s="26">
        <f t="shared" si="0"/>
        <v>27993615.65</v>
      </c>
      <c r="J123" s="26" t="s">
        <v>12</v>
      </c>
      <c r="K123" s="26" t="s">
        <v>12</v>
      </c>
      <c r="L123" s="26" t="s">
        <v>12</v>
      </c>
      <c r="M123" s="26">
        <f t="shared" si="0"/>
        <v>27993615.65</v>
      </c>
      <c r="N123" s="51" t="s">
        <v>12</v>
      </c>
      <c r="O123" s="51" t="s">
        <v>12</v>
      </c>
      <c r="P123" s="51" t="s">
        <v>12</v>
      </c>
      <c r="Q123" s="51" t="s">
        <v>12</v>
      </c>
      <c r="R123" s="51" t="s">
        <v>12</v>
      </c>
      <c r="S123" s="51" t="s">
        <v>12</v>
      </c>
      <c r="T123" s="51" t="s">
        <v>12</v>
      </c>
      <c r="U123" s="51" t="s">
        <v>12</v>
      </c>
      <c r="V123" s="51" t="s">
        <v>12</v>
      </c>
      <c r="W123" s="51" t="s">
        <v>12</v>
      </c>
      <c r="X123" s="48" t="s">
        <v>12</v>
      </c>
      <c r="Y123" s="51" t="s">
        <v>12</v>
      </c>
    </row>
  </sheetData>
  <mergeCells count="31">
    <mergeCell ref="A2:Y2"/>
    <mergeCell ref="A3:G3"/>
    <mergeCell ref="H4:Y4"/>
    <mergeCell ref="I5:N5"/>
    <mergeCell ref="O5:Q5"/>
    <mergeCell ref="S5:Y5"/>
    <mergeCell ref="I6:J6"/>
    <mergeCell ref="A123:G12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4"/>
  <sheetViews>
    <sheetView workbookViewId="0">
      <selection activeCell="C19" sqref="C19"/>
    </sheetView>
  </sheetViews>
  <sheetFormatPr defaultColWidth="9.14545454545454" defaultRowHeight="14.25" customHeight="1"/>
  <cols>
    <col min="1" max="1" width="10.2818181818182" style="1" customWidth="1"/>
    <col min="2" max="2" width="13.4272727272727" style="1" customWidth="1"/>
    <col min="3" max="3" width="32.8545454545455" style="1" customWidth="1"/>
    <col min="4" max="4" width="23.8545454545455" style="1" customWidth="1"/>
    <col min="5" max="5" width="11.1454545454545" style="1" customWidth="1"/>
    <col min="6" max="6" width="17.7181818181818" style="1" customWidth="1"/>
    <col min="7" max="7" width="9.85454545454546" style="1" customWidth="1"/>
    <col min="8" max="8" width="17.7181818181818" style="1" customWidth="1"/>
    <col min="9" max="11" width="16.7181818181818" style="1" customWidth="1"/>
    <col min="12" max="14" width="12.2818181818182" style="1" customWidth="1"/>
    <col min="15" max="15" width="12.7181818181818" style="1" customWidth="1"/>
    <col min="16" max="17" width="11.1454545454545" style="1" customWidth="1"/>
    <col min="18" max="18" width="9.14545454545454" style="1" customWidth="1"/>
    <col min="19" max="19" width="10.2818181818182" style="1" customWidth="1"/>
    <col min="20" max="21" width="11.8545454545455" style="1" customWidth="1"/>
    <col min="22" max="22" width="11.7181818181818" style="1" customWidth="1"/>
    <col min="23" max="24" width="10.2818181818182" style="1" customWidth="1"/>
    <col min="25" max="25" width="9.14545454545454" style="1" customWidth="1"/>
    <col min="26" max="16384" width="9.14545454545454" style="1"/>
  </cols>
  <sheetData>
    <row r="1" ht="13.5" customHeight="1" spans="2:24">
      <c r="B1" s="143"/>
      <c r="E1" s="2"/>
      <c r="F1" s="2"/>
      <c r="G1" s="2"/>
      <c r="H1" s="2"/>
      <c r="I1" s="3"/>
      <c r="J1" s="3"/>
      <c r="K1" s="3"/>
      <c r="L1" s="3"/>
      <c r="M1" s="3"/>
      <c r="N1" s="3"/>
      <c r="O1" s="3"/>
      <c r="P1" s="3"/>
      <c r="Q1" s="3"/>
      <c r="U1" s="143"/>
      <c r="W1" s="39"/>
      <c r="X1" s="39" t="s">
        <v>351</v>
      </c>
    </row>
    <row r="2" ht="27.75" customHeight="1" spans="1:24">
      <c r="A2" s="5" t="s">
        <v>352</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43"/>
      <c r="W3" s="105"/>
      <c r="X3" s="105" t="s">
        <v>200</v>
      </c>
    </row>
    <row r="4" ht="21.75" customHeight="1" spans="1:24">
      <c r="A4" s="10" t="s">
        <v>353</v>
      </c>
      <c r="B4" s="11" t="s">
        <v>210</v>
      </c>
      <c r="C4" s="10" t="s">
        <v>211</v>
      </c>
      <c r="D4" s="10" t="s">
        <v>209</v>
      </c>
      <c r="E4" s="11" t="s">
        <v>212</v>
      </c>
      <c r="F4" s="11" t="s">
        <v>213</v>
      </c>
      <c r="G4" s="11" t="s">
        <v>354</v>
      </c>
      <c r="H4" s="11" t="s">
        <v>355</v>
      </c>
      <c r="I4" s="17" t="s">
        <v>57</v>
      </c>
      <c r="J4" s="12" t="s">
        <v>356</v>
      </c>
      <c r="K4" s="13"/>
      <c r="L4" s="13"/>
      <c r="M4" s="14"/>
      <c r="N4" s="12" t="s">
        <v>218</v>
      </c>
      <c r="O4" s="13"/>
      <c r="P4" s="14"/>
      <c r="Q4" s="11" t="s">
        <v>63</v>
      </c>
      <c r="R4" s="12" t="s">
        <v>64</v>
      </c>
      <c r="S4" s="13"/>
      <c r="T4" s="13"/>
      <c r="U4" s="13"/>
      <c r="V4" s="13"/>
      <c r="W4" s="13"/>
      <c r="X4" s="14"/>
    </row>
    <row r="5" ht="21.75" customHeight="1" spans="1:24">
      <c r="A5" s="15"/>
      <c r="B5" s="31"/>
      <c r="C5" s="15"/>
      <c r="D5" s="15"/>
      <c r="E5" s="16"/>
      <c r="F5" s="16"/>
      <c r="G5" s="16"/>
      <c r="H5" s="16"/>
      <c r="I5" s="31"/>
      <c r="J5" s="146" t="s">
        <v>60</v>
      </c>
      <c r="K5" s="147"/>
      <c r="L5" s="11" t="s">
        <v>61</v>
      </c>
      <c r="M5" s="11" t="s">
        <v>62</v>
      </c>
      <c r="N5" s="11" t="s">
        <v>60</v>
      </c>
      <c r="O5" s="11" t="s">
        <v>61</v>
      </c>
      <c r="P5" s="11" t="s">
        <v>62</v>
      </c>
      <c r="Q5" s="16"/>
      <c r="R5" s="11" t="s">
        <v>59</v>
      </c>
      <c r="S5" s="11" t="s">
        <v>65</v>
      </c>
      <c r="T5" s="11" t="s">
        <v>224</v>
      </c>
      <c r="U5" s="11" t="s">
        <v>67</v>
      </c>
      <c r="V5" s="11" t="s">
        <v>68</v>
      </c>
      <c r="W5" s="11" t="s">
        <v>69</v>
      </c>
      <c r="X5" s="11" t="s">
        <v>70</v>
      </c>
    </row>
    <row r="6" ht="21" customHeight="1" spans="1:24">
      <c r="A6" s="31"/>
      <c r="B6" s="31"/>
      <c r="C6" s="31"/>
      <c r="D6" s="31"/>
      <c r="E6" s="31"/>
      <c r="F6" s="31"/>
      <c r="G6" s="31"/>
      <c r="H6" s="31"/>
      <c r="I6" s="31"/>
      <c r="J6" s="148" t="s">
        <v>59</v>
      </c>
      <c r="K6" s="82"/>
      <c r="L6" s="31"/>
      <c r="M6" s="31"/>
      <c r="N6" s="31"/>
      <c r="O6" s="31"/>
      <c r="P6" s="31"/>
      <c r="Q6" s="31"/>
      <c r="R6" s="31"/>
      <c r="S6" s="31"/>
      <c r="T6" s="31"/>
      <c r="U6" s="31"/>
      <c r="V6" s="31"/>
      <c r="W6" s="16"/>
      <c r="X6" s="31"/>
    </row>
    <row r="7" ht="39.75" customHeight="1" spans="1:24">
      <c r="A7" s="18"/>
      <c r="B7" s="20"/>
      <c r="C7" s="18"/>
      <c r="D7" s="18"/>
      <c r="E7" s="19"/>
      <c r="F7" s="19"/>
      <c r="G7" s="19"/>
      <c r="H7" s="19"/>
      <c r="I7" s="20"/>
      <c r="J7" s="45" t="s">
        <v>59</v>
      </c>
      <c r="K7" s="45" t="s">
        <v>357</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1.75" customHeight="1" spans="1:24">
      <c r="A9" s="144" t="s">
        <v>358</v>
      </c>
      <c r="B9" s="144" t="s">
        <v>359</v>
      </c>
      <c r="C9" s="25" t="s">
        <v>360</v>
      </c>
      <c r="D9" s="144" t="s">
        <v>71</v>
      </c>
      <c r="E9" s="144"/>
      <c r="F9" s="144"/>
      <c r="G9" s="144"/>
      <c r="H9" s="144"/>
      <c r="I9" s="27"/>
      <c r="J9" s="27"/>
      <c r="K9" s="27" t="s">
        <v>12</v>
      </c>
      <c r="L9" s="27" t="s">
        <v>12</v>
      </c>
      <c r="M9" s="27" t="s">
        <v>12</v>
      </c>
      <c r="N9" s="51" t="s">
        <v>12</v>
      </c>
      <c r="O9" s="51" t="s">
        <v>12</v>
      </c>
      <c r="P9" s="27"/>
      <c r="Q9" s="27" t="s">
        <v>12</v>
      </c>
      <c r="R9" s="27" t="s">
        <v>12</v>
      </c>
      <c r="S9" s="27" t="s">
        <v>12</v>
      </c>
      <c r="T9" s="27" t="s">
        <v>12</v>
      </c>
      <c r="U9" s="51" t="s">
        <v>12</v>
      </c>
      <c r="V9" s="27" t="s">
        <v>12</v>
      </c>
      <c r="W9" s="48" t="s">
        <v>12</v>
      </c>
      <c r="X9" s="27" t="s">
        <v>12</v>
      </c>
    </row>
    <row r="10" ht="21.75" customHeight="1" spans="1:24">
      <c r="A10" s="144"/>
      <c r="B10" s="144"/>
      <c r="C10" s="25" t="s">
        <v>360</v>
      </c>
      <c r="D10" s="144"/>
      <c r="E10" s="145">
        <v>2130299</v>
      </c>
      <c r="F10" s="144" t="s">
        <v>100</v>
      </c>
      <c r="G10" s="145">
        <v>30211</v>
      </c>
      <c r="H10" s="144" t="s">
        <v>271</v>
      </c>
      <c r="I10" s="26">
        <v>4800</v>
      </c>
      <c r="J10" s="26">
        <v>4800</v>
      </c>
      <c r="K10" s="26">
        <v>4800</v>
      </c>
      <c r="L10" s="27"/>
      <c r="M10" s="27"/>
      <c r="N10" s="51"/>
      <c r="O10" s="51"/>
      <c r="P10" s="27"/>
      <c r="Q10" s="27"/>
      <c r="R10" s="27"/>
      <c r="S10" s="27"/>
      <c r="T10" s="27"/>
      <c r="U10" s="51"/>
      <c r="V10" s="27"/>
      <c r="W10" s="48"/>
      <c r="X10" s="27"/>
    </row>
    <row r="11" ht="21.75" customHeight="1" spans="1:24">
      <c r="A11" s="144"/>
      <c r="B11" s="144"/>
      <c r="C11" s="25" t="s">
        <v>360</v>
      </c>
      <c r="D11" s="144"/>
      <c r="E11" s="145">
        <v>2130299</v>
      </c>
      <c r="F11" s="144" t="s">
        <v>100</v>
      </c>
      <c r="G11" s="145">
        <v>30299</v>
      </c>
      <c r="H11" s="144" t="s">
        <v>282</v>
      </c>
      <c r="I11" s="26">
        <v>195200</v>
      </c>
      <c r="J11" s="26">
        <v>195200</v>
      </c>
      <c r="K11" s="26">
        <v>195200</v>
      </c>
      <c r="L11" s="27"/>
      <c r="M11" s="27"/>
      <c r="N11" s="51"/>
      <c r="O11" s="51"/>
      <c r="P11" s="27"/>
      <c r="Q11" s="27"/>
      <c r="R11" s="27"/>
      <c r="S11" s="27"/>
      <c r="T11" s="27"/>
      <c r="U11" s="51"/>
      <c r="V11" s="27"/>
      <c r="W11" s="48"/>
      <c r="X11" s="27"/>
    </row>
    <row r="12" ht="21.75" customHeight="1" spans="1:24">
      <c r="A12" s="144" t="s">
        <v>358</v>
      </c>
      <c r="B12" s="144" t="s">
        <v>361</v>
      </c>
      <c r="C12" s="25" t="s">
        <v>362</v>
      </c>
      <c r="D12" s="144" t="s">
        <v>71</v>
      </c>
      <c r="E12" s="144"/>
      <c r="F12" s="144"/>
      <c r="G12" s="144"/>
      <c r="H12" s="144"/>
      <c r="I12" s="26"/>
      <c r="J12" s="26"/>
      <c r="K12" s="26"/>
      <c r="L12" s="27"/>
      <c r="M12" s="27"/>
      <c r="N12" s="51"/>
      <c r="O12" s="51"/>
      <c r="P12" s="27"/>
      <c r="Q12" s="27"/>
      <c r="R12" s="27"/>
      <c r="S12" s="27"/>
      <c r="T12" s="27"/>
      <c r="U12" s="51"/>
      <c r="V12" s="27"/>
      <c r="W12" s="48"/>
      <c r="X12" s="27"/>
    </row>
    <row r="13" ht="21.75" customHeight="1" spans="1:24">
      <c r="A13" s="144"/>
      <c r="B13" s="144"/>
      <c r="C13" s="25" t="s">
        <v>362</v>
      </c>
      <c r="D13" s="144"/>
      <c r="E13" s="145">
        <v>2130237</v>
      </c>
      <c r="F13" s="144" t="s">
        <v>99</v>
      </c>
      <c r="G13" s="145">
        <v>30227</v>
      </c>
      <c r="H13" s="144" t="s">
        <v>280</v>
      </c>
      <c r="I13" s="26">
        <v>1700000</v>
      </c>
      <c r="J13" s="26">
        <v>1700000</v>
      </c>
      <c r="K13" s="26">
        <v>1700000</v>
      </c>
      <c r="L13" s="27"/>
      <c r="M13" s="27"/>
      <c r="N13" s="51"/>
      <c r="O13" s="51"/>
      <c r="P13" s="27"/>
      <c r="Q13" s="27"/>
      <c r="R13" s="27"/>
      <c r="S13" s="27"/>
      <c r="T13" s="27"/>
      <c r="U13" s="51"/>
      <c r="V13" s="27"/>
      <c r="W13" s="48"/>
      <c r="X13" s="27"/>
    </row>
    <row r="14" ht="21.75" customHeight="1" spans="1:24">
      <c r="A14" s="144" t="s">
        <v>363</v>
      </c>
      <c r="B14" s="144" t="s">
        <v>364</v>
      </c>
      <c r="C14" s="25" t="s">
        <v>365</v>
      </c>
      <c r="D14" s="144" t="s">
        <v>71</v>
      </c>
      <c r="E14" s="144"/>
      <c r="F14" s="144"/>
      <c r="G14" s="144"/>
      <c r="H14" s="144"/>
      <c r="I14" s="26"/>
      <c r="J14" s="26"/>
      <c r="K14" s="26"/>
      <c r="L14" s="27"/>
      <c r="M14" s="27"/>
      <c r="N14" s="51"/>
      <c r="O14" s="51"/>
      <c r="P14" s="27"/>
      <c r="Q14" s="27"/>
      <c r="R14" s="27"/>
      <c r="S14" s="27"/>
      <c r="T14" s="27"/>
      <c r="U14" s="51"/>
      <c r="V14" s="27"/>
      <c r="W14" s="48"/>
      <c r="X14" s="27"/>
    </row>
    <row r="15" ht="21.75" customHeight="1" spans="1:24">
      <c r="A15" s="144"/>
      <c r="B15" s="144"/>
      <c r="C15" s="25" t="s">
        <v>365</v>
      </c>
      <c r="D15" s="144"/>
      <c r="E15" s="145">
        <v>2130205</v>
      </c>
      <c r="F15" s="144" t="s">
        <v>97</v>
      </c>
      <c r="G15" s="145">
        <v>30227</v>
      </c>
      <c r="H15" s="144" t="s">
        <v>280</v>
      </c>
      <c r="I15" s="26">
        <v>2479000</v>
      </c>
      <c r="J15" s="26">
        <v>2479000</v>
      </c>
      <c r="K15" s="26">
        <v>2479000</v>
      </c>
      <c r="L15" s="27"/>
      <c r="M15" s="27"/>
      <c r="N15" s="51"/>
      <c r="O15" s="51"/>
      <c r="P15" s="27"/>
      <c r="Q15" s="27"/>
      <c r="R15" s="27"/>
      <c r="S15" s="27"/>
      <c r="T15" s="27"/>
      <c r="U15" s="51"/>
      <c r="V15" s="27"/>
      <c r="W15" s="48"/>
      <c r="X15" s="27"/>
    </row>
    <row r="16" ht="21.75" customHeight="1" spans="1:24">
      <c r="A16" s="144"/>
      <c r="B16" s="144"/>
      <c r="C16" s="25" t="s">
        <v>365</v>
      </c>
      <c r="D16" s="144"/>
      <c r="E16" s="145">
        <v>2130205</v>
      </c>
      <c r="F16" s="144" t="s">
        <v>97</v>
      </c>
      <c r="G16" s="145">
        <v>30299</v>
      </c>
      <c r="H16" s="144" t="s">
        <v>282</v>
      </c>
      <c r="I16" s="26">
        <v>21000</v>
      </c>
      <c r="J16" s="26">
        <v>21000</v>
      </c>
      <c r="K16" s="26">
        <v>21000</v>
      </c>
      <c r="L16" s="27"/>
      <c r="M16" s="27"/>
      <c r="N16" s="51"/>
      <c r="O16" s="51"/>
      <c r="P16" s="27"/>
      <c r="Q16" s="27"/>
      <c r="R16" s="27"/>
      <c r="S16" s="27"/>
      <c r="T16" s="27"/>
      <c r="U16" s="51"/>
      <c r="V16" s="27"/>
      <c r="W16" s="48"/>
      <c r="X16" s="27"/>
    </row>
    <row r="17" ht="21.75" customHeight="1" spans="1:24">
      <c r="A17" s="144" t="s">
        <v>363</v>
      </c>
      <c r="B17" s="144" t="s">
        <v>366</v>
      </c>
      <c r="C17" s="25" t="s">
        <v>367</v>
      </c>
      <c r="D17" s="144" t="s">
        <v>71</v>
      </c>
      <c r="E17" s="144"/>
      <c r="F17" s="144"/>
      <c r="G17" s="144"/>
      <c r="H17" s="144"/>
      <c r="I17" s="26"/>
      <c r="J17" s="26"/>
      <c r="K17" s="26"/>
      <c r="L17" s="27"/>
      <c r="M17" s="27"/>
      <c r="N17" s="51"/>
      <c r="O17" s="51"/>
      <c r="P17" s="27"/>
      <c r="Q17" s="27"/>
      <c r="R17" s="27"/>
      <c r="S17" s="27"/>
      <c r="T17" s="27"/>
      <c r="U17" s="51"/>
      <c r="V17" s="27"/>
      <c r="W17" s="48"/>
      <c r="X17" s="27"/>
    </row>
    <row r="18" ht="21.75" customHeight="1" spans="1:24">
      <c r="A18" s="144"/>
      <c r="B18" s="144"/>
      <c r="C18" s="25" t="s">
        <v>367</v>
      </c>
      <c r="D18" s="144"/>
      <c r="E18" s="145">
        <v>2130234</v>
      </c>
      <c r="F18" s="144" t="s">
        <v>98</v>
      </c>
      <c r="G18" s="145">
        <v>30227</v>
      </c>
      <c r="H18" s="144" t="s">
        <v>280</v>
      </c>
      <c r="I18" s="26">
        <v>300000</v>
      </c>
      <c r="J18" s="26">
        <v>300000</v>
      </c>
      <c r="K18" s="26">
        <v>300000</v>
      </c>
      <c r="L18" s="27"/>
      <c r="M18" s="27"/>
      <c r="N18" s="51"/>
      <c r="O18" s="51"/>
      <c r="P18" s="27"/>
      <c r="Q18" s="27"/>
      <c r="R18" s="27"/>
      <c r="S18" s="27"/>
      <c r="T18" s="27"/>
      <c r="U18" s="51"/>
      <c r="V18" s="27"/>
      <c r="W18" s="48"/>
      <c r="X18" s="27"/>
    </row>
    <row r="19" ht="21.75" customHeight="1" spans="1:24">
      <c r="A19" s="144" t="s">
        <v>358</v>
      </c>
      <c r="B19" s="144" t="s">
        <v>368</v>
      </c>
      <c r="C19" s="25" t="s">
        <v>369</v>
      </c>
      <c r="D19" s="144" t="s">
        <v>73</v>
      </c>
      <c r="E19" s="145"/>
      <c r="F19" s="144"/>
      <c r="G19" s="145"/>
      <c r="H19" s="144"/>
      <c r="I19" s="26"/>
      <c r="J19" s="26"/>
      <c r="K19" s="26" t="s">
        <v>12</v>
      </c>
      <c r="L19" s="27"/>
      <c r="M19" s="27"/>
      <c r="N19" s="51"/>
      <c r="O19" s="51"/>
      <c r="P19" s="27"/>
      <c r="Q19" s="27"/>
      <c r="R19" s="27"/>
      <c r="S19" s="27"/>
      <c r="T19" s="27"/>
      <c r="U19" s="51"/>
      <c r="V19" s="27"/>
      <c r="W19" s="48"/>
      <c r="X19" s="27"/>
    </row>
    <row r="20" ht="21.75" customHeight="1" spans="1:24">
      <c r="A20" s="144"/>
      <c r="B20" s="144"/>
      <c r="C20" s="25" t="s">
        <v>370</v>
      </c>
      <c r="D20" s="144"/>
      <c r="E20" s="145" t="s">
        <v>182</v>
      </c>
      <c r="F20" s="144" t="s">
        <v>96</v>
      </c>
      <c r="G20" s="145" t="s">
        <v>371</v>
      </c>
      <c r="H20" s="144" t="s">
        <v>269</v>
      </c>
      <c r="I20" s="26">
        <v>39400</v>
      </c>
      <c r="J20" s="26">
        <v>39400</v>
      </c>
      <c r="K20" s="26">
        <v>39400</v>
      </c>
      <c r="L20" s="27"/>
      <c r="M20" s="27"/>
      <c r="N20" s="51"/>
      <c r="O20" s="51"/>
      <c r="P20" s="27"/>
      <c r="Q20" s="27"/>
      <c r="R20" s="27"/>
      <c r="S20" s="27"/>
      <c r="T20" s="27"/>
      <c r="U20" s="51"/>
      <c r="V20" s="27"/>
      <c r="W20" s="48"/>
      <c r="X20" s="27"/>
    </row>
    <row r="21" ht="21.75" customHeight="1" spans="1:24">
      <c r="A21" s="144"/>
      <c r="B21" s="144"/>
      <c r="C21" s="25" t="s">
        <v>370</v>
      </c>
      <c r="D21" s="144"/>
      <c r="E21" s="145" t="s">
        <v>182</v>
      </c>
      <c r="F21" s="144" t="s">
        <v>96</v>
      </c>
      <c r="G21" s="145" t="s">
        <v>372</v>
      </c>
      <c r="H21" s="144" t="s">
        <v>271</v>
      </c>
      <c r="I21" s="26">
        <v>12000</v>
      </c>
      <c r="J21" s="26">
        <v>12000</v>
      </c>
      <c r="K21" s="26">
        <v>12000</v>
      </c>
      <c r="L21" s="27"/>
      <c r="M21" s="27"/>
      <c r="N21" s="51"/>
      <c r="O21" s="51"/>
      <c r="P21" s="27"/>
      <c r="Q21" s="27"/>
      <c r="R21" s="27"/>
      <c r="S21" s="27"/>
      <c r="T21" s="27"/>
      <c r="U21" s="51"/>
      <c r="V21" s="27"/>
      <c r="W21" s="48"/>
      <c r="X21" s="27"/>
    </row>
    <row r="22" ht="21.75" customHeight="1" spans="1:24">
      <c r="A22" s="144"/>
      <c r="B22" s="144"/>
      <c r="C22" s="25" t="s">
        <v>370</v>
      </c>
      <c r="D22" s="144"/>
      <c r="E22" s="145" t="s">
        <v>182</v>
      </c>
      <c r="F22" s="144" t="s">
        <v>96</v>
      </c>
      <c r="G22" s="145" t="s">
        <v>373</v>
      </c>
      <c r="H22" s="144" t="s">
        <v>374</v>
      </c>
      <c r="I22" s="26">
        <v>7800</v>
      </c>
      <c r="J22" s="26">
        <v>7800</v>
      </c>
      <c r="K22" s="26">
        <v>7800</v>
      </c>
      <c r="L22" s="27"/>
      <c r="M22" s="27"/>
      <c r="N22" s="51"/>
      <c r="O22" s="51"/>
      <c r="P22" s="27"/>
      <c r="Q22" s="27"/>
      <c r="R22" s="27"/>
      <c r="S22" s="27"/>
      <c r="T22" s="27"/>
      <c r="U22" s="51"/>
      <c r="V22" s="27"/>
      <c r="W22" s="48"/>
      <c r="X22" s="27"/>
    </row>
    <row r="23" ht="21.75" customHeight="1" spans="1:24">
      <c r="A23" s="144"/>
      <c r="B23" s="144"/>
      <c r="C23" s="25" t="s">
        <v>370</v>
      </c>
      <c r="D23" s="144"/>
      <c r="E23" s="145" t="s">
        <v>182</v>
      </c>
      <c r="F23" s="144" t="s">
        <v>96</v>
      </c>
      <c r="G23" s="145" t="s">
        <v>330</v>
      </c>
      <c r="H23" s="144" t="s">
        <v>282</v>
      </c>
      <c r="I23" s="26">
        <v>40800</v>
      </c>
      <c r="J23" s="26">
        <v>40800</v>
      </c>
      <c r="K23" s="26">
        <v>40800</v>
      </c>
      <c r="L23" s="27"/>
      <c r="M23" s="27"/>
      <c r="N23" s="51"/>
      <c r="O23" s="51"/>
      <c r="P23" s="27"/>
      <c r="Q23" s="27"/>
      <c r="R23" s="27"/>
      <c r="S23" s="27"/>
      <c r="T23" s="27"/>
      <c r="U23" s="51"/>
      <c r="V23" s="27"/>
      <c r="W23" s="48"/>
      <c r="X23" s="27"/>
    </row>
    <row r="24" ht="18.75" customHeight="1" spans="1:24">
      <c r="A24" s="34" t="s">
        <v>102</v>
      </c>
      <c r="B24" s="35"/>
      <c r="C24" s="35"/>
      <c r="D24" s="35"/>
      <c r="E24" s="35"/>
      <c r="F24" s="35"/>
      <c r="G24" s="35"/>
      <c r="H24" s="36"/>
      <c r="I24" s="26">
        <f>SUM(I10:I23)</f>
        <v>4800000</v>
      </c>
      <c r="J24" s="26">
        <f>SUM(J10:J23)</f>
        <v>4800000</v>
      </c>
      <c r="K24" s="26">
        <f>SUM(K10:K23)</f>
        <v>4800000</v>
      </c>
      <c r="L24" s="27" t="s">
        <v>12</v>
      </c>
      <c r="M24" s="27" t="s">
        <v>12</v>
      </c>
      <c r="N24" s="27" t="s">
        <v>12</v>
      </c>
      <c r="O24" s="27" t="s">
        <v>12</v>
      </c>
      <c r="P24" s="27"/>
      <c r="Q24" s="27" t="s">
        <v>12</v>
      </c>
      <c r="R24" s="27" t="s">
        <v>12</v>
      </c>
      <c r="S24" s="27" t="s">
        <v>12</v>
      </c>
      <c r="T24" s="27" t="s">
        <v>12</v>
      </c>
      <c r="U24" s="48" t="s">
        <v>12</v>
      </c>
      <c r="V24" s="27" t="s">
        <v>12</v>
      </c>
      <c r="W24" s="48" t="s">
        <v>12</v>
      </c>
      <c r="X24" s="27" t="s">
        <v>12</v>
      </c>
    </row>
  </sheetData>
  <mergeCells count="29">
    <mergeCell ref="A2:X2"/>
    <mergeCell ref="A3:H3"/>
    <mergeCell ref="J4:M4"/>
    <mergeCell ref="N4:P4"/>
    <mergeCell ref="R4:X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4"/>
  <sheetViews>
    <sheetView workbookViewId="0">
      <selection activeCell="B7" sqref="B7:B15"/>
    </sheetView>
  </sheetViews>
  <sheetFormatPr defaultColWidth="9.14545454545454" defaultRowHeight="12" customHeight="1"/>
  <cols>
    <col min="1" max="1" width="30.2818181818182" style="37" customWidth="1"/>
    <col min="2" max="2" width="30.2818181818182" style="38" customWidth="1"/>
    <col min="3" max="6" width="30.2818181818182" style="37" customWidth="1"/>
    <col min="7" max="7" width="11.2818181818182" style="38" customWidth="1"/>
    <col min="8" max="8" width="13.1454545454545" style="37" customWidth="1"/>
    <col min="9" max="10" width="12.4272727272727" style="38" customWidth="1"/>
    <col min="11" max="11" width="17.8545454545455" style="37" customWidth="1"/>
    <col min="12" max="12" width="9.14545454545454" style="38" customWidth="1"/>
    <col min="13" max="16384" width="9.14545454545454" style="38"/>
  </cols>
  <sheetData>
    <row r="1" ht="15" customHeight="1" spans="11:11">
      <c r="K1" s="93" t="s">
        <v>375</v>
      </c>
    </row>
    <row r="2" ht="28.5" customHeight="1" spans="1:11">
      <c r="A2" s="53" t="s">
        <v>376</v>
      </c>
      <c r="B2" s="54"/>
      <c r="C2" s="5"/>
      <c r="D2" s="5"/>
      <c r="E2" s="5"/>
      <c r="F2" s="5"/>
      <c r="G2" s="54"/>
      <c r="H2" s="5"/>
      <c r="I2" s="54"/>
      <c r="J2" s="54"/>
      <c r="K2" s="5"/>
    </row>
    <row r="3" ht="17.25" customHeight="1" spans="1:2">
      <c r="A3" s="55" t="s">
        <v>3</v>
      </c>
      <c r="B3" s="56"/>
    </row>
    <row r="4" ht="44.25" customHeight="1" spans="1:11">
      <c r="A4" s="45" t="s">
        <v>377</v>
      </c>
      <c r="B4" s="57" t="s">
        <v>210</v>
      </c>
      <c r="C4" s="45" t="s">
        <v>378</v>
      </c>
      <c r="D4" s="45" t="s">
        <v>379</v>
      </c>
      <c r="E4" s="45" t="s">
        <v>380</v>
      </c>
      <c r="F4" s="45" t="s">
        <v>381</v>
      </c>
      <c r="G4" s="57" t="s">
        <v>382</v>
      </c>
      <c r="H4" s="45" t="s">
        <v>383</v>
      </c>
      <c r="I4" s="57" t="s">
        <v>384</v>
      </c>
      <c r="J4" s="57" t="s">
        <v>385</v>
      </c>
      <c r="K4" s="45" t="s">
        <v>386</v>
      </c>
    </row>
    <row r="5" ht="14.25" customHeight="1" spans="1:11">
      <c r="A5" s="45">
        <v>1</v>
      </c>
      <c r="B5" s="57">
        <v>2</v>
      </c>
      <c r="C5" s="45">
        <v>3</v>
      </c>
      <c r="D5" s="45">
        <v>4</v>
      </c>
      <c r="E5" s="45">
        <v>5</v>
      </c>
      <c r="F5" s="45">
        <v>6</v>
      </c>
      <c r="G5" s="57">
        <v>7</v>
      </c>
      <c r="H5" s="45">
        <v>8</v>
      </c>
      <c r="I5" s="57">
        <v>9</v>
      </c>
      <c r="J5" s="57">
        <v>10</v>
      </c>
      <c r="K5" s="45">
        <v>11</v>
      </c>
    </row>
    <row r="6" ht="40" customHeight="1" spans="1:11">
      <c r="A6" s="59" t="s">
        <v>71</v>
      </c>
      <c r="B6" s="58"/>
      <c r="C6" s="46"/>
      <c r="D6" s="46"/>
      <c r="E6" s="46"/>
      <c r="F6" s="59"/>
      <c r="G6" s="60"/>
      <c r="H6" s="59"/>
      <c r="I6" s="60"/>
      <c r="J6" s="60"/>
      <c r="K6" s="59"/>
    </row>
    <row r="7" ht="40" customHeight="1" spans="1:11">
      <c r="A7" s="125" t="s">
        <v>387</v>
      </c>
      <c r="B7" s="250" t="s">
        <v>366</v>
      </c>
      <c r="C7" s="125" t="s">
        <v>388</v>
      </c>
      <c r="D7" s="46" t="s">
        <v>389</v>
      </c>
      <c r="E7" s="46" t="s">
        <v>390</v>
      </c>
      <c r="F7" s="59" t="s">
        <v>391</v>
      </c>
      <c r="G7" s="60" t="s">
        <v>392</v>
      </c>
      <c r="H7" s="59" t="s">
        <v>142</v>
      </c>
      <c r="I7" s="60" t="s">
        <v>393</v>
      </c>
      <c r="J7" s="60" t="s">
        <v>394</v>
      </c>
      <c r="K7" s="59" t="s">
        <v>391</v>
      </c>
    </row>
    <row r="8" ht="40" customHeight="1" spans="1:11">
      <c r="A8" s="127"/>
      <c r="B8" s="128"/>
      <c r="C8" s="127"/>
      <c r="D8" s="46" t="s">
        <v>389</v>
      </c>
      <c r="E8" s="46" t="s">
        <v>395</v>
      </c>
      <c r="F8" s="59" t="s">
        <v>396</v>
      </c>
      <c r="G8" s="60" t="s">
        <v>392</v>
      </c>
      <c r="H8" s="59" t="s">
        <v>397</v>
      </c>
      <c r="I8" s="60" t="s">
        <v>398</v>
      </c>
      <c r="J8" s="60" t="s">
        <v>394</v>
      </c>
      <c r="K8" s="59" t="s">
        <v>396</v>
      </c>
    </row>
    <row r="9" ht="40" customHeight="1" spans="1:11">
      <c r="A9" s="127"/>
      <c r="B9" s="128"/>
      <c r="C9" s="127"/>
      <c r="D9" s="46" t="s">
        <v>389</v>
      </c>
      <c r="E9" s="46" t="s">
        <v>395</v>
      </c>
      <c r="F9" s="59" t="s">
        <v>399</v>
      </c>
      <c r="G9" s="60" t="s">
        <v>392</v>
      </c>
      <c r="H9" s="59" t="s">
        <v>397</v>
      </c>
      <c r="I9" s="60" t="s">
        <v>398</v>
      </c>
      <c r="J9" s="60" t="s">
        <v>394</v>
      </c>
      <c r="K9" s="59" t="s">
        <v>399</v>
      </c>
    </row>
    <row r="10" ht="40" customHeight="1" spans="1:11">
      <c r="A10" s="127"/>
      <c r="B10" s="128"/>
      <c r="C10" s="127"/>
      <c r="D10" s="46" t="s">
        <v>389</v>
      </c>
      <c r="E10" s="46" t="s">
        <v>400</v>
      </c>
      <c r="F10" s="59" t="s">
        <v>401</v>
      </c>
      <c r="G10" s="60" t="s">
        <v>392</v>
      </c>
      <c r="H10" s="59" t="s">
        <v>402</v>
      </c>
      <c r="I10" s="60" t="s">
        <v>398</v>
      </c>
      <c r="J10" s="60" t="s">
        <v>394</v>
      </c>
      <c r="K10" s="59" t="s">
        <v>401</v>
      </c>
    </row>
    <row r="11" ht="40" customHeight="1" spans="1:11">
      <c r="A11" s="127"/>
      <c r="B11" s="128"/>
      <c r="C11" s="127"/>
      <c r="D11" s="46" t="s">
        <v>389</v>
      </c>
      <c r="E11" s="46" t="s">
        <v>403</v>
      </c>
      <c r="F11" s="59" t="s">
        <v>404</v>
      </c>
      <c r="G11" s="60" t="s">
        <v>392</v>
      </c>
      <c r="H11" s="59" t="s">
        <v>405</v>
      </c>
      <c r="I11" s="60" t="s">
        <v>406</v>
      </c>
      <c r="J11" s="60" t="s">
        <v>394</v>
      </c>
      <c r="K11" s="59" t="s">
        <v>407</v>
      </c>
    </row>
    <row r="12" ht="40" customHeight="1" spans="1:11">
      <c r="A12" s="127"/>
      <c r="B12" s="128"/>
      <c r="C12" s="127"/>
      <c r="D12" s="46" t="s">
        <v>408</v>
      </c>
      <c r="E12" s="46" t="s">
        <v>409</v>
      </c>
      <c r="F12" s="59" t="s">
        <v>410</v>
      </c>
      <c r="G12" s="60" t="s">
        <v>392</v>
      </c>
      <c r="H12" s="59" t="s">
        <v>411</v>
      </c>
      <c r="I12" s="60" t="s">
        <v>398</v>
      </c>
      <c r="J12" s="60" t="s">
        <v>394</v>
      </c>
      <c r="K12" s="59" t="s">
        <v>410</v>
      </c>
    </row>
    <row r="13" ht="40" customHeight="1" spans="1:11">
      <c r="A13" s="127"/>
      <c r="B13" s="128"/>
      <c r="C13" s="127"/>
      <c r="D13" s="46" t="s">
        <v>408</v>
      </c>
      <c r="E13" s="46" t="s">
        <v>412</v>
      </c>
      <c r="F13" s="59" t="s">
        <v>413</v>
      </c>
      <c r="G13" s="60" t="s">
        <v>392</v>
      </c>
      <c r="H13" s="59" t="s">
        <v>414</v>
      </c>
      <c r="I13" s="60" t="s">
        <v>398</v>
      </c>
      <c r="J13" s="60" t="s">
        <v>394</v>
      </c>
      <c r="K13" s="59" t="s">
        <v>413</v>
      </c>
    </row>
    <row r="14" ht="40" customHeight="1" spans="1:11">
      <c r="A14" s="127"/>
      <c r="B14" s="128"/>
      <c r="C14" s="127"/>
      <c r="D14" s="46" t="s">
        <v>408</v>
      </c>
      <c r="E14" s="46" t="s">
        <v>415</v>
      </c>
      <c r="F14" s="59" t="s">
        <v>416</v>
      </c>
      <c r="G14" s="60" t="s">
        <v>392</v>
      </c>
      <c r="H14" s="59" t="s">
        <v>142</v>
      </c>
      <c r="I14" s="60" t="s">
        <v>417</v>
      </c>
      <c r="J14" s="60" t="s">
        <v>394</v>
      </c>
      <c r="K14" s="59" t="s">
        <v>416</v>
      </c>
    </row>
    <row r="15" ht="40" customHeight="1" spans="1:11">
      <c r="A15" s="129"/>
      <c r="B15" s="130"/>
      <c r="C15" s="129"/>
      <c r="D15" s="46" t="s">
        <v>418</v>
      </c>
      <c r="E15" s="46" t="s">
        <v>419</v>
      </c>
      <c r="F15" s="59" t="s">
        <v>420</v>
      </c>
      <c r="G15" s="60" t="s">
        <v>421</v>
      </c>
      <c r="H15" s="59" t="s">
        <v>402</v>
      </c>
      <c r="I15" s="60" t="s">
        <v>398</v>
      </c>
      <c r="J15" s="60" t="s">
        <v>394</v>
      </c>
      <c r="K15" s="59" t="s">
        <v>420</v>
      </c>
    </row>
    <row r="16" ht="40" customHeight="1" spans="1:11">
      <c r="A16" s="125" t="s">
        <v>422</v>
      </c>
      <c r="B16" s="250" t="s">
        <v>364</v>
      </c>
      <c r="C16" s="125" t="s">
        <v>423</v>
      </c>
      <c r="D16" s="46" t="s">
        <v>389</v>
      </c>
      <c r="E16" s="46" t="s">
        <v>390</v>
      </c>
      <c r="F16" s="59" t="s">
        <v>424</v>
      </c>
      <c r="G16" s="60" t="s">
        <v>392</v>
      </c>
      <c r="H16" s="59" t="s">
        <v>425</v>
      </c>
      <c r="I16" s="60" t="s">
        <v>426</v>
      </c>
      <c r="J16" s="60" t="s">
        <v>394</v>
      </c>
      <c r="K16" s="59" t="s">
        <v>424</v>
      </c>
    </row>
    <row r="17" ht="40" customHeight="1" spans="1:11">
      <c r="A17" s="127"/>
      <c r="B17" s="128"/>
      <c r="C17" s="127"/>
      <c r="D17" s="46" t="s">
        <v>389</v>
      </c>
      <c r="E17" s="46" t="s">
        <v>390</v>
      </c>
      <c r="F17" s="59" t="s">
        <v>427</v>
      </c>
      <c r="G17" s="60" t="s">
        <v>392</v>
      </c>
      <c r="H17" s="59" t="s">
        <v>428</v>
      </c>
      <c r="I17" s="60" t="s">
        <v>426</v>
      </c>
      <c r="J17" s="60" t="s">
        <v>394</v>
      </c>
      <c r="K17" s="59" t="s">
        <v>427</v>
      </c>
    </row>
    <row r="18" ht="40" customHeight="1" spans="1:11">
      <c r="A18" s="127"/>
      <c r="B18" s="128"/>
      <c r="C18" s="127"/>
      <c r="D18" s="46" t="s">
        <v>389</v>
      </c>
      <c r="E18" s="46" t="s">
        <v>390</v>
      </c>
      <c r="F18" s="59" t="s">
        <v>429</v>
      </c>
      <c r="G18" s="60" t="s">
        <v>392</v>
      </c>
      <c r="H18" s="59" t="s">
        <v>430</v>
      </c>
      <c r="I18" s="60" t="s">
        <v>426</v>
      </c>
      <c r="J18" s="60" t="s">
        <v>394</v>
      </c>
      <c r="K18" s="59" t="s">
        <v>429</v>
      </c>
    </row>
    <row r="19" ht="40" customHeight="1" spans="1:11">
      <c r="A19" s="127"/>
      <c r="B19" s="128"/>
      <c r="C19" s="127"/>
      <c r="D19" s="46" t="s">
        <v>389</v>
      </c>
      <c r="E19" s="46" t="s">
        <v>390</v>
      </c>
      <c r="F19" s="59" t="s">
        <v>431</v>
      </c>
      <c r="G19" s="60" t="s">
        <v>392</v>
      </c>
      <c r="H19" s="59" t="s">
        <v>142</v>
      </c>
      <c r="I19" s="60" t="s">
        <v>432</v>
      </c>
      <c r="J19" s="60" t="s">
        <v>394</v>
      </c>
      <c r="K19" s="59" t="s">
        <v>431</v>
      </c>
    </row>
    <row r="20" ht="40" customHeight="1" spans="1:11">
      <c r="A20" s="127"/>
      <c r="B20" s="128"/>
      <c r="C20" s="127"/>
      <c r="D20" s="46" t="s">
        <v>389</v>
      </c>
      <c r="E20" s="46" t="s">
        <v>395</v>
      </c>
      <c r="F20" s="59" t="s">
        <v>433</v>
      </c>
      <c r="G20" s="60" t="s">
        <v>392</v>
      </c>
      <c r="H20" s="59" t="s">
        <v>397</v>
      </c>
      <c r="I20" s="60" t="s">
        <v>398</v>
      </c>
      <c r="J20" s="60" t="s">
        <v>394</v>
      </c>
      <c r="K20" s="59" t="s">
        <v>434</v>
      </c>
    </row>
    <row r="21" ht="40" customHeight="1" spans="1:11">
      <c r="A21" s="127"/>
      <c r="B21" s="128"/>
      <c r="C21" s="127"/>
      <c r="D21" s="46" t="s">
        <v>389</v>
      </c>
      <c r="E21" s="46" t="s">
        <v>395</v>
      </c>
      <c r="F21" s="59" t="s">
        <v>435</v>
      </c>
      <c r="G21" s="60" t="s">
        <v>392</v>
      </c>
      <c r="H21" s="59" t="s">
        <v>397</v>
      </c>
      <c r="I21" s="60" t="s">
        <v>398</v>
      </c>
      <c r="J21" s="60" t="s">
        <v>394</v>
      </c>
      <c r="K21" s="59" t="s">
        <v>435</v>
      </c>
    </row>
    <row r="22" ht="40" customHeight="1" spans="1:11">
      <c r="A22" s="127"/>
      <c r="B22" s="128"/>
      <c r="C22" s="127"/>
      <c r="D22" s="46" t="s">
        <v>389</v>
      </c>
      <c r="E22" s="46" t="s">
        <v>395</v>
      </c>
      <c r="F22" s="59" t="s">
        <v>436</v>
      </c>
      <c r="G22" s="60" t="s">
        <v>392</v>
      </c>
      <c r="H22" s="59" t="s">
        <v>397</v>
      </c>
      <c r="I22" s="60" t="s">
        <v>398</v>
      </c>
      <c r="J22" s="60" t="s">
        <v>394</v>
      </c>
      <c r="K22" s="59" t="s">
        <v>436</v>
      </c>
    </row>
    <row r="23" ht="40" customHeight="1" spans="1:11">
      <c r="A23" s="127"/>
      <c r="B23" s="128"/>
      <c r="C23" s="127"/>
      <c r="D23" s="46" t="s">
        <v>389</v>
      </c>
      <c r="E23" s="46" t="s">
        <v>400</v>
      </c>
      <c r="F23" s="59" t="s">
        <v>437</v>
      </c>
      <c r="G23" s="60" t="s">
        <v>392</v>
      </c>
      <c r="H23" s="59" t="s">
        <v>397</v>
      </c>
      <c r="I23" s="60" t="s">
        <v>398</v>
      </c>
      <c r="J23" s="60" t="s">
        <v>394</v>
      </c>
      <c r="K23" s="59" t="s">
        <v>438</v>
      </c>
    </row>
    <row r="24" ht="40" customHeight="1" spans="1:11">
      <c r="A24" s="127"/>
      <c r="B24" s="128"/>
      <c r="C24" s="127"/>
      <c r="D24" s="46" t="s">
        <v>389</v>
      </c>
      <c r="E24" s="46" t="s">
        <v>400</v>
      </c>
      <c r="F24" s="59" t="s">
        <v>439</v>
      </c>
      <c r="G24" s="60" t="s">
        <v>392</v>
      </c>
      <c r="H24" s="59" t="s">
        <v>397</v>
      </c>
      <c r="I24" s="60" t="s">
        <v>398</v>
      </c>
      <c r="J24" s="60" t="s">
        <v>394</v>
      </c>
      <c r="K24" s="59" t="s">
        <v>439</v>
      </c>
    </row>
    <row r="25" ht="40" customHeight="1" spans="1:11">
      <c r="A25" s="127"/>
      <c r="B25" s="128"/>
      <c r="C25" s="127"/>
      <c r="D25" s="46" t="s">
        <v>389</v>
      </c>
      <c r="E25" s="46" t="s">
        <v>400</v>
      </c>
      <c r="F25" s="59" t="s">
        <v>440</v>
      </c>
      <c r="G25" s="60" t="s">
        <v>392</v>
      </c>
      <c r="H25" s="59" t="s">
        <v>397</v>
      </c>
      <c r="I25" s="60" t="s">
        <v>398</v>
      </c>
      <c r="J25" s="60" t="s">
        <v>394</v>
      </c>
      <c r="K25" s="59" t="s">
        <v>440</v>
      </c>
    </row>
    <row r="26" ht="40" customHeight="1" spans="1:11">
      <c r="A26" s="127"/>
      <c r="B26" s="128"/>
      <c r="C26" s="127"/>
      <c r="D26" s="46" t="s">
        <v>389</v>
      </c>
      <c r="E26" s="46" t="s">
        <v>403</v>
      </c>
      <c r="F26" s="59" t="s">
        <v>424</v>
      </c>
      <c r="G26" s="60" t="s">
        <v>392</v>
      </c>
      <c r="H26" s="59" t="s">
        <v>441</v>
      </c>
      <c r="I26" s="60" t="s">
        <v>406</v>
      </c>
      <c r="J26" s="60" t="s">
        <v>394</v>
      </c>
      <c r="K26" s="59" t="s">
        <v>442</v>
      </c>
    </row>
    <row r="27" ht="40" customHeight="1" spans="1:11">
      <c r="A27" s="127"/>
      <c r="B27" s="128"/>
      <c r="C27" s="127"/>
      <c r="D27" s="46" t="s">
        <v>389</v>
      </c>
      <c r="E27" s="46" t="s">
        <v>403</v>
      </c>
      <c r="F27" s="59" t="s">
        <v>427</v>
      </c>
      <c r="G27" s="60" t="s">
        <v>392</v>
      </c>
      <c r="H27" s="59" t="s">
        <v>443</v>
      </c>
      <c r="I27" s="60" t="s">
        <v>406</v>
      </c>
      <c r="J27" s="60" t="s">
        <v>394</v>
      </c>
      <c r="K27" s="59" t="s">
        <v>444</v>
      </c>
    </row>
    <row r="28" ht="40" customHeight="1" spans="1:11">
      <c r="A28" s="127"/>
      <c r="B28" s="128"/>
      <c r="C28" s="127"/>
      <c r="D28" s="46" t="s">
        <v>389</v>
      </c>
      <c r="E28" s="46" t="s">
        <v>403</v>
      </c>
      <c r="F28" s="59" t="s">
        <v>445</v>
      </c>
      <c r="G28" s="60" t="s">
        <v>392</v>
      </c>
      <c r="H28" s="59" t="s">
        <v>446</v>
      </c>
      <c r="I28" s="60" t="s">
        <v>447</v>
      </c>
      <c r="J28" s="60" t="s">
        <v>394</v>
      </c>
      <c r="K28" s="59" t="s">
        <v>448</v>
      </c>
    </row>
    <row r="29" ht="40" customHeight="1" spans="1:11">
      <c r="A29" s="127"/>
      <c r="B29" s="128"/>
      <c r="C29" s="127"/>
      <c r="D29" s="46" t="s">
        <v>389</v>
      </c>
      <c r="E29" s="46" t="s">
        <v>403</v>
      </c>
      <c r="F29" s="59" t="s">
        <v>449</v>
      </c>
      <c r="G29" s="60" t="s">
        <v>392</v>
      </c>
      <c r="H29" s="59" t="s">
        <v>450</v>
      </c>
      <c r="I29" s="60" t="s">
        <v>447</v>
      </c>
      <c r="J29" s="60" t="s">
        <v>394</v>
      </c>
      <c r="K29" s="59" t="s">
        <v>451</v>
      </c>
    </row>
    <row r="30" ht="40" customHeight="1" spans="1:11">
      <c r="A30" s="127"/>
      <c r="B30" s="128"/>
      <c r="C30" s="127"/>
      <c r="D30" s="46" t="s">
        <v>389</v>
      </c>
      <c r="E30" s="46" t="s">
        <v>403</v>
      </c>
      <c r="F30" s="59" t="s">
        <v>452</v>
      </c>
      <c r="G30" s="60" t="s">
        <v>392</v>
      </c>
      <c r="H30" s="59" t="s">
        <v>453</v>
      </c>
      <c r="I30" s="60" t="s">
        <v>447</v>
      </c>
      <c r="J30" s="60" t="s">
        <v>394</v>
      </c>
      <c r="K30" s="59" t="s">
        <v>454</v>
      </c>
    </row>
    <row r="31" ht="40" customHeight="1" spans="1:11">
      <c r="A31" s="127"/>
      <c r="B31" s="128"/>
      <c r="C31" s="127"/>
      <c r="D31" s="46" t="s">
        <v>408</v>
      </c>
      <c r="E31" s="46" t="s">
        <v>455</v>
      </c>
      <c r="F31" s="59" t="s">
        <v>456</v>
      </c>
      <c r="G31" s="60" t="s">
        <v>392</v>
      </c>
      <c r="H31" s="59" t="s">
        <v>411</v>
      </c>
      <c r="I31" s="60" t="s">
        <v>398</v>
      </c>
      <c r="J31" s="60" t="s">
        <v>394</v>
      </c>
      <c r="K31" s="59" t="s">
        <v>456</v>
      </c>
    </row>
    <row r="32" ht="40" customHeight="1" spans="1:11">
      <c r="A32" s="127"/>
      <c r="B32" s="128"/>
      <c r="C32" s="127"/>
      <c r="D32" s="46" t="s">
        <v>408</v>
      </c>
      <c r="E32" s="46" t="s">
        <v>409</v>
      </c>
      <c r="F32" s="59" t="s">
        <v>457</v>
      </c>
      <c r="G32" s="60" t="s">
        <v>392</v>
      </c>
      <c r="H32" s="59" t="s">
        <v>142</v>
      </c>
      <c r="I32" s="60" t="s">
        <v>447</v>
      </c>
      <c r="J32" s="60" t="s">
        <v>394</v>
      </c>
      <c r="K32" s="59" t="s">
        <v>457</v>
      </c>
    </row>
    <row r="33" ht="40" customHeight="1" spans="1:11">
      <c r="A33" s="127"/>
      <c r="B33" s="128"/>
      <c r="C33" s="127"/>
      <c r="D33" s="46" t="s">
        <v>408</v>
      </c>
      <c r="E33" s="46" t="s">
        <v>412</v>
      </c>
      <c r="F33" s="59" t="s">
        <v>456</v>
      </c>
      <c r="G33" s="60" t="s">
        <v>392</v>
      </c>
      <c r="H33" s="59" t="s">
        <v>411</v>
      </c>
      <c r="I33" s="60" t="s">
        <v>398</v>
      </c>
      <c r="J33" s="60" t="s">
        <v>394</v>
      </c>
      <c r="K33" s="59" t="s">
        <v>456</v>
      </c>
    </row>
    <row r="34" ht="40" customHeight="1" spans="1:11">
      <c r="A34" s="127"/>
      <c r="B34" s="128"/>
      <c r="C34" s="127"/>
      <c r="D34" s="46" t="s">
        <v>408</v>
      </c>
      <c r="E34" s="46" t="s">
        <v>415</v>
      </c>
      <c r="F34" s="59" t="s">
        <v>458</v>
      </c>
      <c r="G34" s="60" t="s">
        <v>392</v>
      </c>
      <c r="H34" s="59" t="s">
        <v>142</v>
      </c>
      <c r="I34" s="60" t="s">
        <v>417</v>
      </c>
      <c r="J34" s="60" t="s">
        <v>394</v>
      </c>
      <c r="K34" s="59" t="s">
        <v>458</v>
      </c>
    </row>
    <row r="35" ht="40" customHeight="1" spans="1:11">
      <c r="A35" s="127"/>
      <c r="B35" s="128"/>
      <c r="C35" s="127"/>
      <c r="D35" s="46" t="s">
        <v>408</v>
      </c>
      <c r="E35" s="46" t="s">
        <v>415</v>
      </c>
      <c r="F35" s="59" t="s">
        <v>459</v>
      </c>
      <c r="G35" s="60" t="s">
        <v>392</v>
      </c>
      <c r="H35" s="59" t="s">
        <v>142</v>
      </c>
      <c r="I35" s="60" t="s">
        <v>417</v>
      </c>
      <c r="J35" s="60" t="s">
        <v>394</v>
      </c>
      <c r="K35" s="59" t="s">
        <v>459</v>
      </c>
    </row>
    <row r="36" ht="40" customHeight="1" spans="1:11">
      <c r="A36" s="129"/>
      <c r="B36" s="130"/>
      <c r="C36" s="129"/>
      <c r="D36" s="46" t="s">
        <v>418</v>
      </c>
      <c r="E36" s="46" t="s">
        <v>419</v>
      </c>
      <c r="F36" s="59" t="s">
        <v>420</v>
      </c>
      <c r="G36" s="60" t="s">
        <v>392</v>
      </c>
      <c r="H36" s="59" t="s">
        <v>402</v>
      </c>
      <c r="I36" s="60" t="s">
        <v>398</v>
      </c>
      <c r="J36" s="60" t="s">
        <v>394</v>
      </c>
      <c r="K36" s="59" t="s">
        <v>420</v>
      </c>
    </row>
    <row r="37" ht="40" customHeight="1" spans="1:11">
      <c r="A37" s="125" t="s">
        <v>460</v>
      </c>
      <c r="B37" s="250" t="s">
        <v>461</v>
      </c>
      <c r="C37" s="125" t="s">
        <v>462</v>
      </c>
      <c r="D37" s="46" t="s">
        <v>389</v>
      </c>
      <c r="E37" s="46" t="s">
        <v>390</v>
      </c>
      <c r="F37" s="59" t="s">
        <v>463</v>
      </c>
      <c r="G37" s="60" t="s">
        <v>392</v>
      </c>
      <c r="H37" s="59" t="s">
        <v>142</v>
      </c>
      <c r="I37" s="60" t="s">
        <v>417</v>
      </c>
      <c r="J37" s="60" t="s">
        <v>394</v>
      </c>
      <c r="K37" s="59" t="s">
        <v>463</v>
      </c>
    </row>
    <row r="38" ht="40" customHeight="1" spans="1:11">
      <c r="A38" s="127"/>
      <c r="B38" s="128"/>
      <c r="C38" s="127"/>
      <c r="D38" s="46" t="s">
        <v>389</v>
      </c>
      <c r="E38" s="46" t="s">
        <v>395</v>
      </c>
      <c r="F38" s="59" t="s">
        <v>464</v>
      </c>
      <c r="G38" s="60" t="s">
        <v>392</v>
      </c>
      <c r="H38" s="59" t="s">
        <v>397</v>
      </c>
      <c r="I38" s="60" t="s">
        <v>398</v>
      </c>
      <c r="J38" s="60" t="s">
        <v>394</v>
      </c>
      <c r="K38" s="59" t="s">
        <v>464</v>
      </c>
    </row>
    <row r="39" ht="40" customHeight="1" spans="1:11">
      <c r="A39" s="127"/>
      <c r="B39" s="128"/>
      <c r="C39" s="127"/>
      <c r="D39" s="46" t="s">
        <v>389</v>
      </c>
      <c r="E39" s="46" t="s">
        <v>400</v>
      </c>
      <c r="F39" s="59" t="s">
        <v>465</v>
      </c>
      <c r="G39" s="60" t="s">
        <v>392</v>
      </c>
      <c r="H39" s="59" t="s">
        <v>397</v>
      </c>
      <c r="I39" s="60" t="s">
        <v>398</v>
      </c>
      <c r="J39" s="60" t="s">
        <v>394</v>
      </c>
      <c r="K39" s="59" t="s">
        <v>465</v>
      </c>
    </row>
    <row r="40" ht="40" customHeight="1" spans="1:11">
      <c r="A40" s="127"/>
      <c r="B40" s="128"/>
      <c r="C40" s="127"/>
      <c r="D40" s="46" t="s">
        <v>389</v>
      </c>
      <c r="E40" s="46" t="s">
        <v>403</v>
      </c>
      <c r="F40" s="59" t="s">
        <v>466</v>
      </c>
      <c r="G40" s="60" t="s">
        <v>392</v>
      </c>
      <c r="H40" s="59" t="s">
        <v>467</v>
      </c>
      <c r="I40" s="60" t="s">
        <v>447</v>
      </c>
      <c r="J40" s="60" t="s">
        <v>394</v>
      </c>
      <c r="K40" s="59" t="s">
        <v>468</v>
      </c>
    </row>
    <row r="41" ht="40" customHeight="1" spans="1:11">
      <c r="A41" s="127"/>
      <c r="B41" s="128"/>
      <c r="C41" s="127"/>
      <c r="D41" s="46" t="s">
        <v>408</v>
      </c>
      <c r="E41" s="46" t="s">
        <v>455</v>
      </c>
      <c r="F41" s="59" t="s">
        <v>469</v>
      </c>
      <c r="G41" s="60" t="s">
        <v>421</v>
      </c>
      <c r="H41" s="59" t="s">
        <v>470</v>
      </c>
      <c r="I41" s="60" t="s">
        <v>447</v>
      </c>
      <c r="J41" s="60" t="s">
        <v>394</v>
      </c>
      <c r="K41" s="59" t="s">
        <v>469</v>
      </c>
    </row>
    <row r="42" ht="40" customHeight="1" spans="1:11">
      <c r="A42" s="129"/>
      <c r="B42" s="130"/>
      <c r="C42" s="129"/>
      <c r="D42" s="46" t="s">
        <v>418</v>
      </c>
      <c r="E42" s="46" t="s">
        <v>419</v>
      </c>
      <c r="F42" s="59" t="s">
        <v>420</v>
      </c>
      <c r="G42" s="60" t="s">
        <v>421</v>
      </c>
      <c r="H42" s="59" t="s">
        <v>402</v>
      </c>
      <c r="I42" s="60" t="s">
        <v>398</v>
      </c>
      <c r="J42" s="60" t="s">
        <v>394</v>
      </c>
      <c r="K42" s="59" t="s">
        <v>420</v>
      </c>
    </row>
    <row r="43" ht="40" customHeight="1" spans="1:11">
      <c r="A43" s="131" t="s">
        <v>471</v>
      </c>
      <c r="B43" s="251" t="s">
        <v>472</v>
      </c>
      <c r="C43" s="131" t="s">
        <v>473</v>
      </c>
      <c r="D43" s="46" t="s">
        <v>389</v>
      </c>
      <c r="E43" s="46" t="s">
        <v>390</v>
      </c>
      <c r="F43" s="59" t="s">
        <v>474</v>
      </c>
      <c r="G43" s="60" t="s">
        <v>392</v>
      </c>
      <c r="H43" s="59" t="s">
        <v>142</v>
      </c>
      <c r="I43" s="60" t="s">
        <v>393</v>
      </c>
      <c r="J43" s="60" t="s">
        <v>394</v>
      </c>
      <c r="K43" s="59" t="s">
        <v>474</v>
      </c>
    </row>
    <row r="44" ht="40" customHeight="1" spans="1:11">
      <c r="A44" s="132"/>
      <c r="B44" s="132"/>
      <c r="C44" s="132"/>
      <c r="D44" s="46" t="s">
        <v>389</v>
      </c>
      <c r="E44" s="46" t="s">
        <v>390</v>
      </c>
      <c r="F44" s="59" t="s">
        <v>475</v>
      </c>
      <c r="G44" s="60" t="s">
        <v>392</v>
      </c>
      <c r="H44" s="59" t="s">
        <v>142</v>
      </c>
      <c r="I44" s="60" t="s">
        <v>417</v>
      </c>
      <c r="J44" s="60" t="s">
        <v>394</v>
      </c>
      <c r="K44" s="59" t="s">
        <v>475</v>
      </c>
    </row>
    <row r="45" ht="40" customHeight="1" spans="1:11">
      <c r="A45" s="132"/>
      <c r="B45" s="132"/>
      <c r="C45" s="132"/>
      <c r="D45" s="46" t="s">
        <v>389</v>
      </c>
      <c r="E45" s="46" t="s">
        <v>390</v>
      </c>
      <c r="F45" s="59" t="s">
        <v>476</v>
      </c>
      <c r="G45" s="60" t="s">
        <v>392</v>
      </c>
      <c r="H45" s="59" t="s">
        <v>142</v>
      </c>
      <c r="I45" s="60" t="s">
        <v>417</v>
      </c>
      <c r="J45" s="60" t="s">
        <v>394</v>
      </c>
      <c r="K45" s="59" t="s">
        <v>476</v>
      </c>
    </row>
    <row r="46" ht="40" customHeight="1" spans="1:11">
      <c r="A46" s="132"/>
      <c r="B46" s="132"/>
      <c r="C46" s="132"/>
      <c r="D46" s="46" t="s">
        <v>389</v>
      </c>
      <c r="E46" s="46" t="s">
        <v>395</v>
      </c>
      <c r="F46" s="59" t="s">
        <v>477</v>
      </c>
      <c r="G46" s="60" t="s">
        <v>392</v>
      </c>
      <c r="H46" s="59" t="s">
        <v>397</v>
      </c>
      <c r="I46" s="60" t="s">
        <v>398</v>
      </c>
      <c r="J46" s="60" t="s">
        <v>394</v>
      </c>
      <c r="K46" s="59" t="s">
        <v>477</v>
      </c>
    </row>
    <row r="47" ht="40" customHeight="1" spans="1:11">
      <c r="A47" s="132"/>
      <c r="B47" s="132"/>
      <c r="C47" s="132"/>
      <c r="D47" s="46" t="s">
        <v>389</v>
      </c>
      <c r="E47" s="46" t="s">
        <v>395</v>
      </c>
      <c r="F47" s="59" t="s">
        <v>478</v>
      </c>
      <c r="G47" s="60" t="s">
        <v>392</v>
      </c>
      <c r="H47" s="59" t="s">
        <v>397</v>
      </c>
      <c r="I47" s="60" t="s">
        <v>398</v>
      </c>
      <c r="J47" s="60" t="s">
        <v>394</v>
      </c>
      <c r="K47" s="59" t="s">
        <v>478</v>
      </c>
    </row>
    <row r="48" ht="40" customHeight="1" spans="1:11">
      <c r="A48" s="132"/>
      <c r="B48" s="132"/>
      <c r="C48" s="132"/>
      <c r="D48" s="46" t="s">
        <v>389</v>
      </c>
      <c r="E48" s="46" t="s">
        <v>395</v>
      </c>
      <c r="F48" s="59" t="s">
        <v>479</v>
      </c>
      <c r="G48" s="60" t="s">
        <v>392</v>
      </c>
      <c r="H48" s="59" t="s">
        <v>397</v>
      </c>
      <c r="I48" s="60" t="s">
        <v>398</v>
      </c>
      <c r="J48" s="60" t="s">
        <v>394</v>
      </c>
      <c r="K48" s="59" t="s">
        <v>479</v>
      </c>
    </row>
    <row r="49" ht="40" customHeight="1" spans="1:11">
      <c r="A49" s="132"/>
      <c r="B49" s="132"/>
      <c r="C49" s="132"/>
      <c r="D49" s="46" t="s">
        <v>389</v>
      </c>
      <c r="E49" s="46" t="s">
        <v>400</v>
      </c>
      <c r="F49" s="59" t="s">
        <v>480</v>
      </c>
      <c r="G49" s="60" t="s">
        <v>392</v>
      </c>
      <c r="H49" s="59" t="s">
        <v>397</v>
      </c>
      <c r="I49" s="60" t="s">
        <v>398</v>
      </c>
      <c r="J49" s="60" t="s">
        <v>394</v>
      </c>
      <c r="K49" s="59" t="s">
        <v>480</v>
      </c>
    </row>
    <row r="50" ht="40" customHeight="1" spans="1:11">
      <c r="A50" s="132"/>
      <c r="B50" s="132"/>
      <c r="C50" s="132"/>
      <c r="D50" s="46" t="s">
        <v>389</v>
      </c>
      <c r="E50" s="46" t="s">
        <v>400</v>
      </c>
      <c r="F50" s="59" t="s">
        <v>481</v>
      </c>
      <c r="G50" s="60" t="s">
        <v>392</v>
      </c>
      <c r="H50" s="59" t="s">
        <v>397</v>
      </c>
      <c r="I50" s="60" t="s">
        <v>398</v>
      </c>
      <c r="J50" s="60" t="s">
        <v>394</v>
      </c>
      <c r="K50" s="59" t="s">
        <v>481</v>
      </c>
    </row>
    <row r="51" ht="40" customHeight="1" spans="1:11">
      <c r="A51" s="132"/>
      <c r="B51" s="132"/>
      <c r="C51" s="132"/>
      <c r="D51" s="46" t="s">
        <v>389</v>
      </c>
      <c r="E51" s="46" t="s">
        <v>400</v>
      </c>
      <c r="F51" s="59" t="s">
        <v>482</v>
      </c>
      <c r="G51" s="60" t="s">
        <v>392</v>
      </c>
      <c r="H51" s="59" t="s">
        <v>397</v>
      </c>
      <c r="I51" s="60" t="s">
        <v>398</v>
      </c>
      <c r="J51" s="60" t="s">
        <v>394</v>
      </c>
      <c r="K51" s="59" t="s">
        <v>482</v>
      </c>
    </row>
    <row r="52" ht="40" customHeight="1" spans="1:11">
      <c r="A52" s="132"/>
      <c r="B52" s="132"/>
      <c r="C52" s="132"/>
      <c r="D52" s="46" t="s">
        <v>389</v>
      </c>
      <c r="E52" s="46" t="s">
        <v>403</v>
      </c>
      <c r="F52" s="59" t="s">
        <v>474</v>
      </c>
      <c r="G52" s="60" t="s">
        <v>392</v>
      </c>
      <c r="H52" s="59" t="s">
        <v>142</v>
      </c>
      <c r="I52" s="60" t="s">
        <v>432</v>
      </c>
      <c r="J52" s="60" t="s">
        <v>394</v>
      </c>
      <c r="K52" s="59" t="s">
        <v>483</v>
      </c>
    </row>
    <row r="53" ht="40" customHeight="1" spans="1:11">
      <c r="A53" s="132"/>
      <c r="B53" s="132"/>
      <c r="C53" s="132"/>
      <c r="D53" s="46" t="s">
        <v>389</v>
      </c>
      <c r="E53" s="46" t="s">
        <v>403</v>
      </c>
      <c r="F53" s="59" t="s">
        <v>484</v>
      </c>
      <c r="G53" s="60" t="s">
        <v>392</v>
      </c>
      <c r="H53" s="59" t="s">
        <v>485</v>
      </c>
      <c r="I53" s="60" t="s">
        <v>417</v>
      </c>
      <c r="J53" s="60" t="s">
        <v>394</v>
      </c>
      <c r="K53" s="59" t="s">
        <v>486</v>
      </c>
    </row>
    <row r="54" ht="40" customHeight="1" spans="1:11">
      <c r="A54" s="132"/>
      <c r="B54" s="132"/>
      <c r="C54" s="132"/>
      <c r="D54" s="46" t="s">
        <v>389</v>
      </c>
      <c r="E54" s="46" t="s">
        <v>403</v>
      </c>
      <c r="F54" s="59" t="s">
        <v>487</v>
      </c>
      <c r="G54" s="60" t="s">
        <v>392</v>
      </c>
      <c r="H54" s="59" t="s">
        <v>488</v>
      </c>
      <c r="I54" s="60" t="s">
        <v>489</v>
      </c>
      <c r="J54" s="60" t="s">
        <v>394</v>
      </c>
      <c r="K54" s="59" t="s">
        <v>490</v>
      </c>
    </row>
    <row r="55" ht="40" customHeight="1" spans="1:11">
      <c r="A55" s="132"/>
      <c r="B55" s="132"/>
      <c r="C55" s="132"/>
      <c r="D55" s="46" t="s">
        <v>389</v>
      </c>
      <c r="E55" s="46" t="s">
        <v>403</v>
      </c>
      <c r="F55" s="59" t="s">
        <v>491</v>
      </c>
      <c r="G55" s="60" t="s">
        <v>392</v>
      </c>
      <c r="H55" s="59" t="s">
        <v>143</v>
      </c>
      <c r="I55" s="60" t="s">
        <v>492</v>
      </c>
      <c r="J55" s="60" t="s">
        <v>394</v>
      </c>
      <c r="K55" s="59" t="s">
        <v>493</v>
      </c>
    </row>
    <row r="56" ht="40" customHeight="1" spans="1:11">
      <c r="A56" s="132"/>
      <c r="B56" s="132"/>
      <c r="C56" s="132"/>
      <c r="D56" s="46" t="s">
        <v>389</v>
      </c>
      <c r="E56" s="46" t="s">
        <v>403</v>
      </c>
      <c r="F56" s="59" t="s">
        <v>494</v>
      </c>
      <c r="G56" s="60" t="s">
        <v>392</v>
      </c>
      <c r="H56" s="59" t="s">
        <v>142</v>
      </c>
      <c r="I56" s="60" t="s">
        <v>492</v>
      </c>
      <c r="J56" s="60" t="s">
        <v>394</v>
      </c>
      <c r="K56" s="59" t="s">
        <v>495</v>
      </c>
    </row>
    <row r="57" ht="40" customHeight="1" spans="1:11">
      <c r="A57" s="132"/>
      <c r="B57" s="132"/>
      <c r="C57" s="132"/>
      <c r="D57" s="46" t="s">
        <v>389</v>
      </c>
      <c r="E57" s="46" t="s">
        <v>403</v>
      </c>
      <c r="F57" s="59" t="s">
        <v>496</v>
      </c>
      <c r="G57" s="60" t="s">
        <v>392</v>
      </c>
      <c r="H57" s="59" t="s">
        <v>142</v>
      </c>
      <c r="I57" s="60" t="s">
        <v>497</v>
      </c>
      <c r="J57" s="60" t="s">
        <v>394</v>
      </c>
      <c r="K57" s="59" t="s">
        <v>498</v>
      </c>
    </row>
    <row r="58" ht="40" customHeight="1" spans="1:11">
      <c r="A58" s="132"/>
      <c r="B58" s="132"/>
      <c r="C58" s="132"/>
      <c r="D58" s="46" t="s">
        <v>389</v>
      </c>
      <c r="E58" s="46" t="s">
        <v>403</v>
      </c>
      <c r="F58" s="59" t="s">
        <v>499</v>
      </c>
      <c r="G58" s="60" t="s">
        <v>392</v>
      </c>
      <c r="H58" s="59" t="s">
        <v>143</v>
      </c>
      <c r="I58" s="60" t="s">
        <v>492</v>
      </c>
      <c r="J58" s="60" t="s">
        <v>394</v>
      </c>
      <c r="K58" s="59" t="s">
        <v>500</v>
      </c>
    </row>
    <row r="59" ht="40" customHeight="1" spans="1:11">
      <c r="A59" s="132"/>
      <c r="B59" s="132"/>
      <c r="C59" s="132"/>
      <c r="D59" s="46" t="s">
        <v>389</v>
      </c>
      <c r="E59" s="46" t="s">
        <v>403</v>
      </c>
      <c r="F59" s="59" t="s">
        <v>501</v>
      </c>
      <c r="G59" s="60" t="s">
        <v>392</v>
      </c>
      <c r="H59" s="59" t="s">
        <v>143</v>
      </c>
      <c r="I59" s="60" t="s">
        <v>502</v>
      </c>
      <c r="J59" s="60" t="s">
        <v>394</v>
      </c>
      <c r="K59" s="59" t="s">
        <v>503</v>
      </c>
    </row>
    <row r="60" ht="40" customHeight="1" spans="1:11">
      <c r="A60" s="132"/>
      <c r="B60" s="132"/>
      <c r="C60" s="132"/>
      <c r="D60" s="46" t="s">
        <v>389</v>
      </c>
      <c r="E60" s="46" t="s">
        <v>403</v>
      </c>
      <c r="F60" s="59" t="s">
        <v>504</v>
      </c>
      <c r="G60" s="60" t="s">
        <v>392</v>
      </c>
      <c r="H60" s="59" t="s">
        <v>143</v>
      </c>
      <c r="I60" s="60" t="s">
        <v>489</v>
      </c>
      <c r="J60" s="60" t="s">
        <v>394</v>
      </c>
      <c r="K60" s="59" t="s">
        <v>505</v>
      </c>
    </row>
    <row r="61" ht="40" customHeight="1" spans="1:11">
      <c r="A61" s="132"/>
      <c r="B61" s="132"/>
      <c r="C61" s="132"/>
      <c r="D61" s="46" t="s">
        <v>389</v>
      </c>
      <c r="E61" s="46" t="s">
        <v>403</v>
      </c>
      <c r="F61" s="59" t="s">
        <v>506</v>
      </c>
      <c r="G61" s="60" t="s">
        <v>392</v>
      </c>
      <c r="H61" s="59" t="s">
        <v>143</v>
      </c>
      <c r="I61" s="60" t="s">
        <v>492</v>
      </c>
      <c r="J61" s="60" t="s">
        <v>394</v>
      </c>
      <c r="K61" s="59" t="s">
        <v>507</v>
      </c>
    </row>
    <row r="62" ht="40" customHeight="1" spans="1:11">
      <c r="A62" s="132"/>
      <c r="B62" s="132"/>
      <c r="C62" s="132"/>
      <c r="D62" s="46" t="s">
        <v>389</v>
      </c>
      <c r="E62" s="46" t="s">
        <v>403</v>
      </c>
      <c r="F62" s="59" t="s">
        <v>508</v>
      </c>
      <c r="G62" s="60" t="s">
        <v>392</v>
      </c>
      <c r="H62" s="59" t="s">
        <v>142</v>
      </c>
      <c r="I62" s="60" t="s">
        <v>393</v>
      </c>
      <c r="J62" s="60" t="s">
        <v>394</v>
      </c>
      <c r="K62" s="59" t="s">
        <v>509</v>
      </c>
    </row>
    <row r="63" ht="40" customHeight="1" spans="1:11">
      <c r="A63" s="132"/>
      <c r="B63" s="132"/>
      <c r="C63" s="132"/>
      <c r="D63" s="46" t="s">
        <v>408</v>
      </c>
      <c r="E63" s="46" t="s">
        <v>409</v>
      </c>
      <c r="F63" s="59" t="s">
        <v>510</v>
      </c>
      <c r="G63" s="60" t="s">
        <v>392</v>
      </c>
      <c r="H63" s="59" t="s">
        <v>511</v>
      </c>
      <c r="I63" s="60" t="s">
        <v>398</v>
      </c>
      <c r="J63" s="60" t="s">
        <v>394</v>
      </c>
      <c r="K63" s="59" t="s">
        <v>510</v>
      </c>
    </row>
    <row r="64" ht="40" customHeight="1" spans="1:11">
      <c r="A64" s="132"/>
      <c r="B64" s="132"/>
      <c r="C64" s="132"/>
      <c r="D64" s="46" t="s">
        <v>408</v>
      </c>
      <c r="E64" s="46" t="s">
        <v>412</v>
      </c>
      <c r="F64" s="59" t="s">
        <v>512</v>
      </c>
      <c r="G64" s="60" t="s">
        <v>392</v>
      </c>
      <c r="H64" s="59" t="s">
        <v>411</v>
      </c>
      <c r="I64" s="60" t="s">
        <v>398</v>
      </c>
      <c r="J64" s="60" t="s">
        <v>394</v>
      </c>
      <c r="K64" s="59" t="s">
        <v>512</v>
      </c>
    </row>
    <row r="65" ht="40" customHeight="1" spans="1:11">
      <c r="A65" s="132"/>
      <c r="B65" s="132"/>
      <c r="C65" s="132"/>
      <c r="D65" s="46" t="s">
        <v>408</v>
      </c>
      <c r="E65" s="46" t="s">
        <v>415</v>
      </c>
      <c r="F65" s="59" t="s">
        <v>458</v>
      </c>
      <c r="G65" s="60" t="s">
        <v>392</v>
      </c>
      <c r="H65" s="59" t="s">
        <v>142</v>
      </c>
      <c r="I65" s="60" t="s">
        <v>417</v>
      </c>
      <c r="J65" s="60" t="s">
        <v>394</v>
      </c>
      <c r="K65" s="59" t="s">
        <v>458</v>
      </c>
    </row>
    <row r="66" ht="40" customHeight="1" spans="1:11">
      <c r="A66" s="133"/>
      <c r="B66" s="133"/>
      <c r="C66" s="133"/>
      <c r="D66" s="25" t="s">
        <v>418</v>
      </c>
      <c r="E66" s="25" t="s">
        <v>419</v>
      </c>
      <c r="F66" s="32" t="s">
        <v>420</v>
      </c>
      <c r="G66" s="25" t="s">
        <v>392</v>
      </c>
      <c r="H66" s="32" t="s">
        <v>402</v>
      </c>
      <c r="I66" s="25" t="s">
        <v>398</v>
      </c>
      <c r="J66" s="25" t="s">
        <v>394</v>
      </c>
      <c r="K66" s="32" t="s">
        <v>420</v>
      </c>
    </row>
    <row r="67" ht="40" customHeight="1" spans="1:11">
      <c r="A67" s="134" t="s">
        <v>73</v>
      </c>
      <c r="B67" s="135"/>
      <c r="C67" s="136"/>
      <c r="D67" s="136"/>
      <c r="E67" s="136"/>
      <c r="F67" s="136"/>
      <c r="G67" s="137"/>
      <c r="H67" s="136"/>
      <c r="I67" s="137"/>
      <c r="J67" s="137"/>
      <c r="K67" s="136"/>
    </row>
    <row r="68" s="91" customFormat="1" ht="40" customHeight="1" spans="1:11">
      <c r="A68" s="138" t="s">
        <v>513</v>
      </c>
      <c r="B68" s="131" t="s">
        <v>368</v>
      </c>
      <c r="C68" s="139" t="s">
        <v>514</v>
      </c>
      <c r="D68" s="59" t="s">
        <v>389</v>
      </c>
      <c r="E68" s="59" t="s">
        <v>390</v>
      </c>
      <c r="F68" s="59" t="s">
        <v>515</v>
      </c>
      <c r="G68" s="59" t="s">
        <v>392</v>
      </c>
      <c r="H68" s="59" t="s">
        <v>142</v>
      </c>
      <c r="I68" s="59" t="s">
        <v>516</v>
      </c>
      <c r="J68" s="59" t="s">
        <v>394</v>
      </c>
      <c r="K68" s="59" t="s">
        <v>515</v>
      </c>
    </row>
    <row r="69" s="91" customFormat="1" ht="40" customHeight="1" spans="1:11">
      <c r="A69" s="140"/>
      <c r="B69" s="132"/>
      <c r="C69" s="140"/>
      <c r="D69" s="59" t="s">
        <v>389</v>
      </c>
      <c r="E69" s="59" t="s">
        <v>390</v>
      </c>
      <c r="F69" s="59" t="s">
        <v>517</v>
      </c>
      <c r="G69" s="59" t="s">
        <v>392</v>
      </c>
      <c r="H69" s="59" t="s">
        <v>518</v>
      </c>
      <c r="I69" s="59" t="s">
        <v>519</v>
      </c>
      <c r="J69" s="59" t="s">
        <v>394</v>
      </c>
      <c r="K69" s="59" t="s">
        <v>517</v>
      </c>
    </row>
    <row r="70" s="91" customFormat="1" ht="40" customHeight="1" spans="1:11">
      <c r="A70" s="140"/>
      <c r="B70" s="132"/>
      <c r="C70" s="140"/>
      <c r="D70" s="59" t="s">
        <v>389</v>
      </c>
      <c r="E70" s="59" t="s">
        <v>390</v>
      </c>
      <c r="F70" s="59" t="s">
        <v>520</v>
      </c>
      <c r="G70" s="59" t="s">
        <v>392</v>
      </c>
      <c r="H70" s="59" t="s">
        <v>518</v>
      </c>
      <c r="I70" s="59" t="s">
        <v>519</v>
      </c>
      <c r="J70" s="59" t="s">
        <v>394</v>
      </c>
      <c r="K70" s="59" t="s">
        <v>520</v>
      </c>
    </row>
    <row r="71" s="91" customFormat="1" ht="40" customHeight="1" spans="1:11">
      <c r="A71" s="140"/>
      <c r="B71" s="132"/>
      <c r="C71" s="140"/>
      <c r="D71" s="59" t="s">
        <v>389</v>
      </c>
      <c r="E71" s="59" t="s">
        <v>390</v>
      </c>
      <c r="F71" s="59" t="s">
        <v>521</v>
      </c>
      <c r="G71" s="59" t="s">
        <v>392</v>
      </c>
      <c r="H71" s="59" t="s">
        <v>144</v>
      </c>
      <c r="I71" s="59" t="s">
        <v>522</v>
      </c>
      <c r="J71" s="59" t="s">
        <v>394</v>
      </c>
      <c r="K71" s="59" t="s">
        <v>521</v>
      </c>
    </row>
    <row r="72" s="91" customFormat="1" ht="40" customHeight="1" spans="1:11">
      <c r="A72" s="140"/>
      <c r="B72" s="132"/>
      <c r="C72" s="140"/>
      <c r="D72" s="59" t="s">
        <v>389</v>
      </c>
      <c r="E72" s="59" t="s">
        <v>390</v>
      </c>
      <c r="F72" s="59" t="s">
        <v>523</v>
      </c>
      <c r="G72" s="59" t="s">
        <v>392</v>
      </c>
      <c r="H72" s="59" t="s">
        <v>142</v>
      </c>
      <c r="I72" s="59" t="s">
        <v>516</v>
      </c>
      <c r="J72" s="59" t="s">
        <v>394</v>
      </c>
      <c r="K72" s="59" t="s">
        <v>523</v>
      </c>
    </row>
    <row r="73" s="91" customFormat="1" ht="40" customHeight="1" spans="1:11">
      <c r="A73" s="140"/>
      <c r="B73" s="132"/>
      <c r="C73" s="140"/>
      <c r="D73" s="59" t="s">
        <v>389</v>
      </c>
      <c r="E73" s="59" t="s">
        <v>390</v>
      </c>
      <c r="F73" s="59" t="s">
        <v>524</v>
      </c>
      <c r="G73" s="59" t="s">
        <v>392</v>
      </c>
      <c r="H73" s="59" t="s">
        <v>525</v>
      </c>
      <c r="I73" s="59" t="s">
        <v>489</v>
      </c>
      <c r="J73" s="59" t="s">
        <v>394</v>
      </c>
      <c r="K73" s="59" t="s">
        <v>526</v>
      </c>
    </row>
    <row r="74" s="91" customFormat="1" ht="40" customHeight="1" spans="1:11">
      <c r="A74" s="140"/>
      <c r="B74" s="132"/>
      <c r="C74" s="140"/>
      <c r="D74" s="59" t="s">
        <v>389</v>
      </c>
      <c r="E74" s="59" t="s">
        <v>390</v>
      </c>
      <c r="F74" s="59" t="s">
        <v>527</v>
      </c>
      <c r="G74" s="59" t="s">
        <v>392</v>
      </c>
      <c r="H74" s="59" t="s">
        <v>528</v>
      </c>
      <c r="I74" s="59" t="s">
        <v>522</v>
      </c>
      <c r="J74" s="59" t="s">
        <v>394</v>
      </c>
      <c r="K74" s="59" t="s">
        <v>527</v>
      </c>
    </row>
    <row r="75" s="91" customFormat="1" ht="40" customHeight="1" spans="1:11">
      <c r="A75" s="140"/>
      <c r="B75" s="132"/>
      <c r="C75" s="140"/>
      <c r="D75" s="59" t="s">
        <v>389</v>
      </c>
      <c r="E75" s="59" t="s">
        <v>390</v>
      </c>
      <c r="F75" s="59" t="s">
        <v>529</v>
      </c>
      <c r="G75" s="59" t="s">
        <v>392</v>
      </c>
      <c r="H75" s="59" t="s">
        <v>146</v>
      </c>
      <c r="I75" s="59" t="s">
        <v>519</v>
      </c>
      <c r="J75" s="59" t="s">
        <v>394</v>
      </c>
      <c r="K75" s="59" t="s">
        <v>529</v>
      </c>
    </row>
    <row r="76" s="91" customFormat="1" ht="40" customHeight="1" spans="1:11">
      <c r="A76" s="140"/>
      <c r="B76" s="132"/>
      <c r="C76" s="140"/>
      <c r="D76" s="59" t="s">
        <v>389</v>
      </c>
      <c r="E76" s="59" t="s">
        <v>390</v>
      </c>
      <c r="F76" s="59" t="s">
        <v>530</v>
      </c>
      <c r="G76" s="59" t="s">
        <v>392</v>
      </c>
      <c r="H76" s="59" t="s">
        <v>531</v>
      </c>
      <c r="I76" s="59" t="s">
        <v>532</v>
      </c>
      <c r="J76" s="59" t="s">
        <v>394</v>
      </c>
      <c r="K76" s="59" t="s">
        <v>530</v>
      </c>
    </row>
    <row r="77" s="91" customFormat="1" ht="40" customHeight="1" spans="1:11">
      <c r="A77" s="140"/>
      <c r="B77" s="132"/>
      <c r="C77" s="140"/>
      <c r="D77" s="59" t="s">
        <v>389</v>
      </c>
      <c r="E77" s="59" t="s">
        <v>390</v>
      </c>
      <c r="F77" s="59" t="s">
        <v>533</v>
      </c>
      <c r="G77" s="59" t="s">
        <v>392</v>
      </c>
      <c r="H77" s="59" t="s">
        <v>534</v>
      </c>
      <c r="I77" s="59" t="s">
        <v>532</v>
      </c>
      <c r="J77" s="59" t="s">
        <v>394</v>
      </c>
      <c r="K77" s="59" t="s">
        <v>533</v>
      </c>
    </row>
    <row r="78" s="91" customFormat="1" ht="40" customHeight="1" spans="1:11">
      <c r="A78" s="140"/>
      <c r="B78" s="132"/>
      <c r="C78" s="140"/>
      <c r="D78" s="59" t="s">
        <v>389</v>
      </c>
      <c r="E78" s="59" t="s">
        <v>390</v>
      </c>
      <c r="F78" s="59" t="s">
        <v>535</v>
      </c>
      <c r="G78" s="59" t="s">
        <v>392</v>
      </c>
      <c r="H78" s="59" t="s">
        <v>536</v>
      </c>
      <c r="I78" s="59" t="s">
        <v>537</v>
      </c>
      <c r="J78" s="59" t="s">
        <v>394</v>
      </c>
      <c r="K78" s="59" t="s">
        <v>535</v>
      </c>
    </row>
    <row r="79" s="91" customFormat="1" ht="40" customHeight="1" spans="1:11">
      <c r="A79" s="140"/>
      <c r="B79" s="132"/>
      <c r="C79" s="140"/>
      <c r="D79" s="59" t="s">
        <v>389</v>
      </c>
      <c r="E79" s="59" t="s">
        <v>390</v>
      </c>
      <c r="F79" s="59" t="s">
        <v>538</v>
      </c>
      <c r="G79" s="59" t="s">
        <v>392</v>
      </c>
      <c r="H79" s="59" t="s">
        <v>539</v>
      </c>
      <c r="I79" s="59" t="s">
        <v>537</v>
      </c>
      <c r="J79" s="59" t="s">
        <v>394</v>
      </c>
      <c r="K79" s="59" t="s">
        <v>538</v>
      </c>
    </row>
    <row r="80" s="91" customFormat="1" ht="40" customHeight="1" spans="1:11">
      <c r="A80" s="140"/>
      <c r="B80" s="132"/>
      <c r="C80" s="140"/>
      <c r="D80" s="59" t="s">
        <v>389</v>
      </c>
      <c r="E80" s="59" t="s">
        <v>390</v>
      </c>
      <c r="F80" s="59" t="s">
        <v>540</v>
      </c>
      <c r="G80" s="59" t="s">
        <v>392</v>
      </c>
      <c r="H80" s="59" t="s">
        <v>142</v>
      </c>
      <c r="I80" s="59" t="s">
        <v>541</v>
      </c>
      <c r="J80" s="59" t="s">
        <v>394</v>
      </c>
      <c r="K80" s="59" t="s">
        <v>540</v>
      </c>
    </row>
    <row r="81" s="91" customFormat="1" ht="40" customHeight="1" spans="1:11">
      <c r="A81" s="140"/>
      <c r="B81" s="132"/>
      <c r="C81" s="140"/>
      <c r="D81" s="59" t="s">
        <v>389</v>
      </c>
      <c r="E81" s="59" t="s">
        <v>395</v>
      </c>
      <c r="F81" s="59" t="s">
        <v>542</v>
      </c>
      <c r="G81" s="59" t="s">
        <v>543</v>
      </c>
      <c r="H81" s="59" t="s">
        <v>402</v>
      </c>
      <c r="I81" s="59" t="s">
        <v>398</v>
      </c>
      <c r="J81" s="59" t="s">
        <v>394</v>
      </c>
      <c r="K81" s="59" t="s">
        <v>544</v>
      </c>
    </row>
    <row r="82" s="91" customFormat="1" ht="40" customHeight="1" spans="1:11">
      <c r="A82" s="140"/>
      <c r="B82" s="132"/>
      <c r="C82" s="140"/>
      <c r="D82" s="59" t="s">
        <v>389</v>
      </c>
      <c r="E82" s="59" t="s">
        <v>395</v>
      </c>
      <c r="F82" s="59" t="s">
        <v>545</v>
      </c>
      <c r="G82" s="59" t="s">
        <v>543</v>
      </c>
      <c r="H82" s="59" t="s">
        <v>402</v>
      </c>
      <c r="I82" s="59" t="s">
        <v>398</v>
      </c>
      <c r="J82" s="59" t="s">
        <v>394</v>
      </c>
      <c r="K82" s="59" t="s">
        <v>546</v>
      </c>
    </row>
    <row r="83" s="91" customFormat="1" ht="40" customHeight="1" spans="1:11">
      <c r="A83" s="140"/>
      <c r="B83" s="132"/>
      <c r="C83" s="140"/>
      <c r="D83" s="59" t="s">
        <v>389</v>
      </c>
      <c r="E83" s="59" t="s">
        <v>395</v>
      </c>
      <c r="F83" s="59" t="s">
        <v>547</v>
      </c>
      <c r="G83" s="59" t="s">
        <v>543</v>
      </c>
      <c r="H83" s="59" t="s">
        <v>402</v>
      </c>
      <c r="I83" s="59" t="s">
        <v>398</v>
      </c>
      <c r="J83" s="59" t="s">
        <v>394</v>
      </c>
      <c r="K83" s="59" t="s">
        <v>548</v>
      </c>
    </row>
    <row r="84" s="91" customFormat="1" ht="40" customHeight="1" spans="1:11">
      <c r="A84" s="140"/>
      <c r="B84" s="132"/>
      <c r="C84" s="140"/>
      <c r="D84" s="59" t="s">
        <v>389</v>
      </c>
      <c r="E84" s="59" t="s">
        <v>395</v>
      </c>
      <c r="F84" s="59" t="s">
        <v>549</v>
      </c>
      <c r="G84" s="59" t="s">
        <v>421</v>
      </c>
      <c r="H84" s="59" t="s">
        <v>402</v>
      </c>
      <c r="I84" s="59" t="s">
        <v>398</v>
      </c>
      <c r="J84" s="59" t="s">
        <v>394</v>
      </c>
      <c r="K84" s="59" t="s">
        <v>550</v>
      </c>
    </row>
    <row r="85" s="91" customFormat="1" ht="40" customHeight="1" spans="1:11">
      <c r="A85" s="140"/>
      <c r="B85" s="132"/>
      <c r="C85" s="140"/>
      <c r="D85" s="59" t="s">
        <v>389</v>
      </c>
      <c r="E85" s="59" t="s">
        <v>395</v>
      </c>
      <c r="F85" s="59" t="s">
        <v>551</v>
      </c>
      <c r="G85" s="59" t="s">
        <v>421</v>
      </c>
      <c r="H85" s="59" t="s">
        <v>402</v>
      </c>
      <c r="I85" s="59" t="s">
        <v>398</v>
      </c>
      <c r="J85" s="59" t="s">
        <v>394</v>
      </c>
      <c r="K85" s="59" t="s">
        <v>552</v>
      </c>
    </row>
    <row r="86" s="91" customFormat="1" ht="40" customHeight="1" spans="1:11">
      <c r="A86" s="140"/>
      <c r="B86" s="132"/>
      <c r="C86" s="140"/>
      <c r="D86" s="59" t="s">
        <v>389</v>
      </c>
      <c r="E86" s="59" t="s">
        <v>400</v>
      </c>
      <c r="F86" s="59" t="s">
        <v>553</v>
      </c>
      <c r="G86" s="59" t="s">
        <v>543</v>
      </c>
      <c r="H86" s="59" t="s">
        <v>554</v>
      </c>
      <c r="I86" s="59" t="s">
        <v>555</v>
      </c>
      <c r="J86" s="59" t="s">
        <v>394</v>
      </c>
      <c r="K86" s="59" t="s">
        <v>556</v>
      </c>
    </row>
    <row r="87" s="91" customFormat="1" ht="40" customHeight="1" spans="1:11">
      <c r="A87" s="140"/>
      <c r="B87" s="132"/>
      <c r="C87" s="140"/>
      <c r="D87" s="59" t="s">
        <v>389</v>
      </c>
      <c r="E87" s="59" t="s">
        <v>400</v>
      </c>
      <c r="F87" s="59" t="s">
        <v>557</v>
      </c>
      <c r="G87" s="59" t="s">
        <v>543</v>
      </c>
      <c r="H87" s="59" t="s">
        <v>554</v>
      </c>
      <c r="I87" s="59" t="s">
        <v>555</v>
      </c>
      <c r="J87" s="59" t="s">
        <v>394</v>
      </c>
      <c r="K87" s="59" t="s">
        <v>556</v>
      </c>
    </row>
    <row r="88" s="91" customFormat="1" ht="40" customHeight="1" spans="1:11">
      <c r="A88" s="140"/>
      <c r="B88" s="132"/>
      <c r="C88" s="140"/>
      <c r="D88" s="59" t="s">
        <v>389</v>
      </c>
      <c r="E88" s="59" t="s">
        <v>400</v>
      </c>
      <c r="F88" s="59" t="s">
        <v>558</v>
      </c>
      <c r="G88" s="59" t="s">
        <v>543</v>
      </c>
      <c r="H88" s="59" t="s">
        <v>402</v>
      </c>
      <c r="I88" s="59" t="s">
        <v>398</v>
      </c>
      <c r="J88" s="59" t="s">
        <v>394</v>
      </c>
      <c r="K88" s="59" t="s">
        <v>556</v>
      </c>
    </row>
    <row r="89" s="91" customFormat="1" ht="40" customHeight="1" spans="1:11">
      <c r="A89" s="140"/>
      <c r="B89" s="132"/>
      <c r="C89" s="140"/>
      <c r="D89" s="59" t="s">
        <v>389</v>
      </c>
      <c r="E89" s="59" t="s">
        <v>400</v>
      </c>
      <c r="F89" s="59" t="s">
        <v>559</v>
      </c>
      <c r="G89" s="59" t="s">
        <v>543</v>
      </c>
      <c r="H89" s="59" t="s">
        <v>402</v>
      </c>
      <c r="I89" s="59" t="s">
        <v>398</v>
      </c>
      <c r="J89" s="59" t="s">
        <v>394</v>
      </c>
      <c r="K89" s="59" t="s">
        <v>560</v>
      </c>
    </row>
    <row r="90" s="91" customFormat="1" ht="40" customHeight="1" spans="1:11">
      <c r="A90" s="140"/>
      <c r="B90" s="132"/>
      <c r="C90" s="140"/>
      <c r="D90" s="59" t="s">
        <v>389</v>
      </c>
      <c r="E90" s="59" t="s">
        <v>403</v>
      </c>
      <c r="F90" s="59" t="s">
        <v>561</v>
      </c>
      <c r="G90" s="59" t="s">
        <v>392</v>
      </c>
      <c r="H90" s="59" t="s">
        <v>441</v>
      </c>
      <c r="I90" s="59" t="s">
        <v>562</v>
      </c>
      <c r="J90" s="59" t="s">
        <v>394</v>
      </c>
      <c r="K90" s="59" t="s">
        <v>563</v>
      </c>
    </row>
    <row r="91" s="91" customFormat="1" ht="40" customHeight="1" spans="1:11">
      <c r="A91" s="140"/>
      <c r="B91" s="132"/>
      <c r="C91" s="140"/>
      <c r="D91" s="59" t="s">
        <v>389</v>
      </c>
      <c r="E91" s="59" t="s">
        <v>403</v>
      </c>
      <c r="F91" s="59" t="s">
        <v>564</v>
      </c>
      <c r="G91" s="59" t="s">
        <v>392</v>
      </c>
      <c r="H91" s="59" t="s">
        <v>518</v>
      </c>
      <c r="I91" s="59" t="s">
        <v>565</v>
      </c>
      <c r="J91" s="59" t="s">
        <v>394</v>
      </c>
      <c r="K91" s="59" t="s">
        <v>566</v>
      </c>
    </row>
    <row r="92" s="91" customFormat="1" ht="40" customHeight="1" spans="1:11">
      <c r="A92" s="140"/>
      <c r="B92" s="132"/>
      <c r="C92" s="140"/>
      <c r="D92" s="59" t="s">
        <v>389</v>
      </c>
      <c r="E92" s="59" t="s">
        <v>403</v>
      </c>
      <c r="F92" s="59" t="s">
        <v>567</v>
      </c>
      <c r="G92" s="59" t="s">
        <v>392</v>
      </c>
      <c r="H92" s="59" t="s">
        <v>568</v>
      </c>
      <c r="I92" s="59" t="s">
        <v>562</v>
      </c>
      <c r="J92" s="59" t="s">
        <v>394</v>
      </c>
      <c r="K92" s="59" t="s">
        <v>569</v>
      </c>
    </row>
    <row r="93" s="91" customFormat="1" ht="40" customHeight="1" spans="1:11">
      <c r="A93" s="140"/>
      <c r="B93" s="132"/>
      <c r="C93" s="140"/>
      <c r="D93" s="59" t="s">
        <v>389</v>
      </c>
      <c r="E93" s="59" t="s">
        <v>403</v>
      </c>
      <c r="F93" s="59" t="s">
        <v>570</v>
      </c>
      <c r="G93" s="59" t="s">
        <v>392</v>
      </c>
      <c r="H93" s="59" t="s">
        <v>571</v>
      </c>
      <c r="I93" s="59" t="s">
        <v>572</v>
      </c>
      <c r="J93" s="59" t="s">
        <v>394</v>
      </c>
      <c r="K93" s="59" t="s">
        <v>573</v>
      </c>
    </row>
    <row r="94" s="91" customFormat="1" ht="40" customHeight="1" spans="1:11">
      <c r="A94" s="140"/>
      <c r="B94" s="132"/>
      <c r="C94" s="140"/>
      <c r="D94" s="59" t="s">
        <v>389</v>
      </c>
      <c r="E94" s="59" t="s">
        <v>403</v>
      </c>
      <c r="F94" s="59" t="s">
        <v>574</v>
      </c>
      <c r="G94" s="59" t="s">
        <v>392</v>
      </c>
      <c r="H94" s="59" t="s">
        <v>575</v>
      </c>
      <c r="I94" s="59" t="s">
        <v>572</v>
      </c>
      <c r="J94" s="59" t="s">
        <v>394</v>
      </c>
      <c r="K94" s="59" t="s">
        <v>576</v>
      </c>
    </row>
    <row r="95" s="91" customFormat="1" ht="40" customHeight="1" spans="1:11">
      <c r="A95" s="140"/>
      <c r="B95" s="132"/>
      <c r="C95" s="140"/>
      <c r="D95" s="59" t="s">
        <v>389</v>
      </c>
      <c r="E95" s="59" t="s">
        <v>403</v>
      </c>
      <c r="F95" s="59" t="s">
        <v>577</v>
      </c>
      <c r="G95" s="59" t="s">
        <v>392</v>
      </c>
      <c r="H95" s="59" t="s">
        <v>578</v>
      </c>
      <c r="I95" s="59" t="s">
        <v>579</v>
      </c>
      <c r="J95" s="59" t="s">
        <v>394</v>
      </c>
      <c r="K95" s="59" t="s">
        <v>580</v>
      </c>
    </row>
    <row r="96" s="91" customFormat="1" ht="40" customHeight="1" spans="1:11">
      <c r="A96" s="140"/>
      <c r="B96" s="132"/>
      <c r="C96" s="140"/>
      <c r="D96" s="59" t="s">
        <v>389</v>
      </c>
      <c r="E96" s="59" t="s">
        <v>403</v>
      </c>
      <c r="F96" s="59" t="s">
        <v>581</v>
      </c>
      <c r="G96" s="59" t="s">
        <v>392</v>
      </c>
      <c r="H96" s="59" t="s">
        <v>578</v>
      </c>
      <c r="I96" s="59" t="s">
        <v>579</v>
      </c>
      <c r="J96" s="59" t="s">
        <v>394</v>
      </c>
      <c r="K96" s="59" t="s">
        <v>582</v>
      </c>
    </row>
    <row r="97" s="91" customFormat="1" ht="40" customHeight="1" spans="1:11">
      <c r="A97" s="140"/>
      <c r="B97" s="132"/>
      <c r="C97" s="140"/>
      <c r="D97" s="59" t="s">
        <v>389</v>
      </c>
      <c r="E97" s="59" t="s">
        <v>403</v>
      </c>
      <c r="F97" s="59" t="s">
        <v>583</v>
      </c>
      <c r="G97" s="59" t="s">
        <v>392</v>
      </c>
      <c r="H97" s="59" t="s">
        <v>584</v>
      </c>
      <c r="I97" s="59" t="s">
        <v>406</v>
      </c>
      <c r="J97" s="59" t="s">
        <v>394</v>
      </c>
      <c r="K97" s="59" t="s">
        <v>585</v>
      </c>
    </row>
    <row r="98" s="91" customFormat="1" ht="40" customHeight="1" spans="1:11">
      <c r="A98" s="140"/>
      <c r="B98" s="132"/>
      <c r="C98" s="140"/>
      <c r="D98" s="59" t="s">
        <v>408</v>
      </c>
      <c r="E98" s="59" t="s">
        <v>409</v>
      </c>
      <c r="F98" s="59" t="s">
        <v>586</v>
      </c>
      <c r="G98" s="59" t="s">
        <v>421</v>
      </c>
      <c r="H98" s="59" t="s">
        <v>528</v>
      </c>
      <c r="I98" s="59" t="s">
        <v>398</v>
      </c>
      <c r="J98" s="59" t="s">
        <v>394</v>
      </c>
      <c r="K98" s="59" t="s">
        <v>587</v>
      </c>
    </row>
    <row r="99" s="91" customFormat="1" ht="40" customHeight="1" spans="1:11">
      <c r="A99" s="140"/>
      <c r="B99" s="132"/>
      <c r="C99" s="140"/>
      <c r="D99" s="59" t="s">
        <v>408</v>
      </c>
      <c r="E99" s="59" t="s">
        <v>412</v>
      </c>
      <c r="F99" s="59" t="s">
        <v>588</v>
      </c>
      <c r="G99" s="59" t="s">
        <v>421</v>
      </c>
      <c r="H99" s="59" t="s">
        <v>142</v>
      </c>
      <c r="I99" s="59" t="s">
        <v>589</v>
      </c>
      <c r="J99" s="59" t="s">
        <v>394</v>
      </c>
      <c r="K99" s="59" t="s">
        <v>590</v>
      </c>
    </row>
    <row r="100" s="91" customFormat="1" ht="40" customHeight="1" spans="1:11">
      <c r="A100" s="140"/>
      <c r="B100" s="132"/>
      <c r="C100" s="140"/>
      <c r="D100" s="59" t="s">
        <v>408</v>
      </c>
      <c r="E100" s="59" t="s">
        <v>415</v>
      </c>
      <c r="F100" s="59" t="s">
        <v>591</v>
      </c>
      <c r="G100" s="59" t="s">
        <v>392</v>
      </c>
      <c r="H100" s="59" t="s">
        <v>142</v>
      </c>
      <c r="I100" s="59" t="s">
        <v>541</v>
      </c>
      <c r="J100" s="59" t="s">
        <v>394</v>
      </c>
      <c r="K100" s="59" t="s">
        <v>592</v>
      </c>
    </row>
    <row r="101" s="91" customFormat="1" ht="40" customHeight="1" spans="1:11">
      <c r="A101" s="140"/>
      <c r="B101" s="132"/>
      <c r="C101" s="140"/>
      <c r="D101" s="59" t="s">
        <v>408</v>
      </c>
      <c r="E101" s="59" t="s">
        <v>415</v>
      </c>
      <c r="F101" s="59" t="s">
        <v>593</v>
      </c>
      <c r="G101" s="59" t="s">
        <v>392</v>
      </c>
      <c r="H101" s="59" t="s">
        <v>142</v>
      </c>
      <c r="I101" s="59" t="s">
        <v>417</v>
      </c>
      <c r="J101" s="59" t="s">
        <v>394</v>
      </c>
      <c r="K101" s="59" t="s">
        <v>594</v>
      </c>
    </row>
    <row r="102" s="91" customFormat="1" ht="40" customHeight="1" spans="1:11">
      <c r="A102" s="140"/>
      <c r="B102" s="132"/>
      <c r="C102" s="140"/>
      <c r="D102" s="59" t="s">
        <v>408</v>
      </c>
      <c r="E102" s="59" t="s">
        <v>415</v>
      </c>
      <c r="F102" s="59" t="s">
        <v>595</v>
      </c>
      <c r="G102" s="59" t="s">
        <v>392</v>
      </c>
      <c r="H102" s="59" t="s">
        <v>142</v>
      </c>
      <c r="I102" s="59" t="s">
        <v>417</v>
      </c>
      <c r="J102" s="59" t="s">
        <v>394</v>
      </c>
      <c r="K102" s="59" t="s">
        <v>594</v>
      </c>
    </row>
    <row r="103" s="91" customFormat="1" ht="40" customHeight="1" spans="1:11">
      <c r="A103" s="140"/>
      <c r="B103" s="132"/>
      <c r="C103" s="140"/>
      <c r="D103" s="59" t="s">
        <v>418</v>
      </c>
      <c r="E103" s="59" t="s">
        <v>419</v>
      </c>
      <c r="F103" s="59" t="s">
        <v>596</v>
      </c>
      <c r="G103" s="59" t="s">
        <v>421</v>
      </c>
      <c r="H103" s="59" t="s">
        <v>402</v>
      </c>
      <c r="I103" s="59" t="s">
        <v>398</v>
      </c>
      <c r="J103" s="59" t="s">
        <v>394</v>
      </c>
      <c r="K103" s="59" t="s">
        <v>597</v>
      </c>
    </row>
    <row r="104" s="91" customFormat="1" ht="40" customHeight="1" spans="1:11">
      <c r="A104" s="141"/>
      <c r="B104" s="142"/>
      <c r="C104" s="141"/>
      <c r="D104" s="59" t="s">
        <v>418</v>
      </c>
      <c r="E104" s="59" t="s">
        <v>419</v>
      </c>
      <c r="F104" s="59" t="s">
        <v>598</v>
      </c>
      <c r="G104" s="59" t="s">
        <v>421</v>
      </c>
      <c r="H104" s="59" t="s">
        <v>402</v>
      </c>
      <c r="I104" s="59" t="s">
        <v>398</v>
      </c>
      <c r="J104" s="59" t="s">
        <v>394</v>
      </c>
      <c r="K104" s="59" t="s">
        <v>597</v>
      </c>
    </row>
  </sheetData>
  <mergeCells count="17">
    <mergeCell ref="A2:K2"/>
    <mergeCell ref="A3:I3"/>
    <mergeCell ref="A7:A15"/>
    <mergeCell ref="A16:A36"/>
    <mergeCell ref="A37:A42"/>
    <mergeCell ref="A43:A66"/>
    <mergeCell ref="A68:A104"/>
    <mergeCell ref="B7:B15"/>
    <mergeCell ref="B16:B36"/>
    <mergeCell ref="B37:B42"/>
    <mergeCell ref="B43:B66"/>
    <mergeCell ref="B68:B104"/>
    <mergeCell ref="C7:C15"/>
    <mergeCell ref="C16:C36"/>
    <mergeCell ref="C37:C42"/>
    <mergeCell ref="C43:C66"/>
    <mergeCell ref="C68:C10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3" sqref="C13"/>
    </sheetView>
  </sheetViews>
  <sheetFormatPr defaultColWidth="9.14545454545454" defaultRowHeight="14.25" customHeight="1" outlineLevelCol="5"/>
  <cols>
    <col min="1" max="1" width="32.1454545454545" style="1" customWidth="1"/>
    <col min="2" max="2" width="20.7181818181818" style="106" customWidth="1"/>
    <col min="3" max="3" width="32.1454545454545" style="1" customWidth="1"/>
    <col min="4" max="4" width="27.7181818181818" style="1" customWidth="1"/>
    <col min="5" max="6" width="36.7181818181818" style="1" customWidth="1"/>
    <col min="7" max="7" width="9.14545454545454" style="1" customWidth="1"/>
    <col min="8" max="16384" width="9.14545454545454" style="1"/>
  </cols>
  <sheetData>
    <row r="1" ht="12" customHeight="1" spans="1:6">
      <c r="A1" s="107">
        <v>1</v>
      </c>
      <c r="B1" s="108">
        <v>0</v>
      </c>
      <c r="C1" s="107">
        <v>1</v>
      </c>
      <c r="D1" s="109"/>
      <c r="E1" s="109"/>
      <c r="F1" s="105" t="s">
        <v>599</v>
      </c>
    </row>
    <row r="2" ht="26.25" customHeight="1" spans="1:6">
      <c r="A2" s="110" t="s">
        <v>600</v>
      </c>
      <c r="B2" s="110" t="s">
        <v>600</v>
      </c>
      <c r="C2" s="111"/>
      <c r="D2" s="112"/>
      <c r="E2" s="112"/>
      <c r="F2" s="112"/>
    </row>
    <row r="3" ht="13.5" customHeight="1" spans="1:6">
      <c r="A3" s="6" t="s">
        <v>3</v>
      </c>
      <c r="B3" s="6" t="s">
        <v>601</v>
      </c>
      <c r="C3" s="107"/>
      <c r="D3" s="109"/>
      <c r="E3" s="109"/>
      <c r="F3" s="105" t="s">
        <v>4</v>
      </c>
    </row>
    <row r="4" ht="19.5" customHeight="1" spans="1:6">
      <c r="A4" s="113" t="s">
        <v>602</v>
      </c>
      <c r="B4" s="114" t="s">
        <v>76</v>
      </c>
      <c r="C4" s="113" t="s">
        <v>77</v>
      </c>
      <c r="D4" s="12" t="s">
        <v>603</v>
      </c>
      <c r="E4" s="13"/>
      <c r="F4" s="14"/>
    </row>
    <row r="5" ht="18.75" customHeight="1" spans="1:6">
      <c r="A5" s="115"/>
      <c r="B5" s="116"/>
      <c r="C5" s="115"/>
      <c r="D5" s="17" t="s">
        <v>57</v>
      </c>
      <c r="E5" s="12" t="s">
        <v>79</v>
      </c>
      <c r="F5" s="17" t="s">
        <v>80</v>
      </c>
    </row>
    <row r="6" ht="18.75" customHeight="1" spans="1:6">
      <c r="A6" s="57">
        <v>1</v>
      </c>
      <c r="B6" s="117" t="s">
        <v>143</v>
      </c>
      <c r="C6" s="57">
        <v>3</v>
      </c>
      <c r="D6" s="118">
        <v>4</v>
      </c>
      <c r="E6" s="118">
        <v>5</v>
      </c>
      <c r="F6" s="118">
        <v>6</v>
      </c>
    </row>
    <row r="7" ht="21" customHeight="1" spans="1:6">
      <c r="A7" s="25" t="s">
        <v>12</v>
      </c>
      <c r="B7" s="25"/>
      <c r="C7" s="25"/>
      <c r="D7" s="119" t="s">
        <v>12</v>
      </c>
      <c r="E7" s="120" t="s">
        <v>12</v>
      </c>
      <c r="F7" s="120" t="s">
        <v>12</v>
      </c>
    </row>
    <row r="8" ht="21" customHeight="1" spans="1:6">
      <c r="A8" s="25"/>
      <c r="B8" s="25" t="s">
        <v>12</v>
      </c>
      <c r="C8" s="25" t="s">
        <v>12</v>
      </c>
      <c r="D8" s="121" t="s">
        <v>12</v>
      </c>
      <c r="E8" s="122" t="s">
        <v>12</v>
      </c>
      <c r="F8" s="122" t="s">
        <v>12</v>
      </c>
    </row>
    <row r="9" ht="18.75" customHeight="1" spans="1:6">
      <c r="A9" s="123" t="s">
        <v>102</v>
      </c>
      <c r="B9" s="123" t="s">
        <v>102</v>
      </c>
      <c r="C9" s="124" t="s">
        <v>102</v>
      </c>
      <c r="D9" s="121" t="s">
        <v>12</v>
      </c>
      <c r="E9" s="122" t="s">
        <v>12</v>
      </c>
      <c r="F9" s="122" t="s">
        <v>12</v>
      </c>
    </row>
    <row r="10" customHeight="1" spans="2:2">
      <c r="B10" s="106" t="s">
        <v>604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9"/>
  <sheetViews>
    <sheetView topLeftCell="A8" workbookViewId="0">
      <selection activeCell="H9" sqref="H9:H13"/>
    </sheetView>
  </sheetViews>
  <sheetFormatPr defaultColWidth="9.14545454545454" defaultRowHeight="14.25" customHeight="1"/>
  <cols>
    <col min="1" max="6" width="16" style="1" customWidth="1"/>
    <col min="7" max="7" width="12" style="1" customWidth="1"/>
    <col min="8" max="10" width="12.5727272727273" style="1" customWidth="1"/>
    <col min="11" max="11" width="12.5727272727273" style="38" customWidth="1"/>
    <col min="12" max="14" width="12.5727272727273" style="1" customWidth="1"/>
    <col min="15" max="16" width="12.5727272727273" style="38" customWidth="1"/>
    <col min="17" max="17" width="12.4272727272727" style="38" customWidth="1"/>
    <col min="18" max="18" width="10.4272727272727" style="1" customWidth="1"/>
    <col min="19" max="19" width="9.14545454545454" style="38" customWidth="1"/>
    <col min="20" max="16384" width="9.14545454545454" style="38"/>
  </cols>
  <sheetData>
    <row r="1" ht="13.5" customHeight="1" spans="1:18">
      <c r="A1" s="3"/>
      <c r="B1" s="3"/>
      <c r="C1" s="3"/>
      <c r="D1" s="3"/>
      <c r="E1" s="3"/>
      <c r="F1" s="3"/>
      <c r="G1" s="3"/>
      <c r="H1" s="3"/>
      <c r="I1" s="3"/>
      <c r="J1" s="3"/>
      <c r="O1" s="61"/>
      <c r="P1" s="61"/>
      <c r="Q1" s="61"/>
      <c r="R1" s="39" t="s">
        <v>605</v>
      </c>
    </row>
    <row r="2" ht="27.75" customHeight="1" spans="1:18">
      <c r="A2" s="40" t="s">
        <v>606</v>
      </c>
      <c r="B2" s="5"/>
      <c r="C2" s="5"/>
      <c r="D2" s="5"/>
      <c r="E2" s="5"/>
      <c r="F2" s="5"/>
      <c r="G2" s="5"/>
      <c r="H2" s="5"/>
      <c r="I2" s="5"/>
      <c r="J2" s="5"/>
      <c r="K2" s="54"/>
      <c r="L2" s="5"/>
      <c r="M2" s="5"/>
      <c r="N2" s="5"/>
      <c r="O2" s="54"/>
      <c r="P2" s="54"/>
      <c r="Q2" s="54"/>
      <c r="R2" s="5"/>
    </row>
    <row r="3" ht="18.75" customHeight="1" spans="1:18">
      <c r="A3" s="41" t="s">
        <v>3</v>
      </c>
      <c r="B3" s="8"/>
      <c r="C3" s="8"/>
      <c r="D3" s="8"/>
      <c r="E3" s="8"/>
      <c r="F3" s="8"/>
      <c r="G3" s="8"/>
      <c r="H3" s="8"/>
      <c r="I3" s="8"/>
      <c r="J3" s="8"/>
      <c r="O3" s="64"/>
      <c r="P3" s="64"/>
      <c r="Q3" s="64"/>
      <c r="R3" s="105" t="s">
        <v>200</v>
      </c>
    </row>
    <row r="4" ht="15.75" customHeight="1" spans="1:18">
      <c r="A4" s="11" t="s">
        <v>607</v>
      </c>
      <c r="B4" s="76" t="s">
        <v>608</v>
      </c>
      <c r="C4" s="76" t="s">
        <v>609</v>
      </c>
      <c r="D4" s="76" t="s">
        <v>610</v>
      </c>
      <c r="E4" s="76" t="s">
        <v>611</v>
      </c>
      <c r="F4" s="76" t="s">
        <v>612</v>
      </c>
      <c r="G4" s="43" t="s">
        <v>216</v>
      </c>
      <c r="H4" s="43"/>
      <c r="I4" s="43"/>
      <c r="J4" s="43"/>
      <c r="K4" s="96"/>
      <c r="L4" s="43"/>
      <c r="M4" s="43"/>
      <c r="N4" s="43"/>
      <c r="O4" s="97"/>
      <c r="P4" s="96"/>
      <c r="Q4" s="97"/>
      <c r="R4" s="44"/>
    </row>
    <row r="5" ht="17.25" customHeight="1" spans="1:18">
      <c r="A5" s="16"/>
      <c r="B5" s="78"/>
      <c r="C5" s="78"/>
      <c r="D5" s="78"/>
      <c r="E5" s="78"/>
      <c r="F5" s="78"/>
      <c r="G5" s="78" t="s">
        <v>57</v>
      </c>
      <c r="H5" s="78" t="s">
        <v>60</v>
      </c>
      <c r="I5" s="78" t="s">
        <v>613</v>
      </c>
      <c r="J5" s="78" t="s">
        <v>614</v>
      </c>
      <c r="K5" s="79" t="s">
        <v>615</v>
      </c>
      <c r="L5" s="98" t="s">
        <v>64</v>
      </c>
      <c r="M5" s="98"/>
      <c r="N5" s="98"/>
      <c r="O5" s="99"/>
      <c r="P5" s="100"/>
      <c r="Q5" s="99"/>
      <c r="R5" s="80"/>
    </row>
    <row r="6" ht="54" customHeight="1" spans="1:18">
      <c r="A6" s="19"/>
      <c r="B6" s="80"/>
      <c r="C6" s="80"/>
      <c r="D6" s="80"/>
      <c r="E6" s="80"/>
      <c r="F6" s="80"/>
      <c r="G6" s="80"/>
      <c r="H6" s="80" t="s">
        <v>59</v>
      </c>
      <c r="I6" s="80"/>
      <c r="J6" s="80"/>
      <c r="K6" s="81"/>
      <c r="L6" s="80" t="s">
        <v>59</v>
      </c>
      <c r="M6" s="80" t="s">
        <v>65</v>
      </c>
      <c r="N6" s="80" t="s">
        <v>224</v>
      </c>
      <c r="O6" s="101" t="s">
        <v>67</v>
      </c>
      <c r="P6" s="81" t="s">
        <v>68</v>
      </c>
      <c r="Q6" s="81" t="s">
        <v>69</v>
      </c>
      <c r="R6" s="80" t="s">
        <v>70</v>
      </c>
    </row>
    <row r="7" ht="15" customHeight="1" spans="1:18">
      <c r="A7" s="20">
        <v>1</v>
      </c>
      <c r="B7" s="82">
        <v>2</v>
      </c>
      <c r="C7" s="82">
        <v>3</v>
      </c>
      <c r="D7" s="82">
        <v>4</v>
      </c>
      <c r="E7" s="82">
        <v>5</v>
      </c>
      <c r="F7" s="82">
        <v>6</v>
      </c>
      <c r="G7" s="104">
        <v>7</v>
      </c>
      <c r="H7" s="104">
        <v>8</v>
      </c>
      <c r="I7" s="104">
        <v>9</v>
      </c>
      <c r="J7" s="104">
        <v>10</v>
      </c>
      <c r="K7" s="104">
        <v>11</v>
      </c>
      <c r="L7" s="104">
        <v>12</v>
      </c>
      <c r="M7" s="104">
        <v>13</v>
      </c>
      <c r="N7" s="104">
        <v>14</v>
      </c>
      <c r="O7" s="104">
        <v>15</v>
      </c>
      <c r="P7" s="104">
        <v>16</v>
      </c>
      <c r="Q7" s="104">
        <v>17</v>
      </c>
      <c r="R7" s="104">
        <v>18</v>
      </c>
    </row>
    <row r="8" ht="33" customHeight="1" spans="1:18">
      <c r="A8" s="19" t="s">
        <v>71</v>
      </c>
      <c r="B8" s="82"/>
      <c r="C8" s="82"/>
      <c r="D8" s="82"/>
      <c r="E8" s="82"/>
      <c r="F8" s="82"/>
      <c r="G8" s="104"/>
      <c r="H8" s="104"/>
      <c r="I8" s="104"/>
      <c r="J8" s="104"/>
      <c r="K8" s="104"/>
      <c r="L8" s="104"/>
      <c r="M8" s="104"/>
      <c r="N8" s="104"/>
      <c r="O8" s="104"/>
      <c r="P8" s="104"/>
      <c r="Q8" s="104"/>
      <c r="R8" s="104"/>
    </row>
    <row r="9" ht="30" customHeight="1" spans="1:18">
      <c r="A9" s="83" t="s">
        <v>616</v>
      </c>
      <c r="B9" s="84" t="s">
        <v>617</v>
      </c>
      <c r="C9" s="84" t="s">
        <v>618</v>
      </c>
      <c r="D9" s="84" t="s">
        <v>619</v>
      </c>
      <c r="E9" s="87" t="s">
        <v>143</v>
      </c>
      <c r="F9" s="26">
        <v>20000</v>
      </c>
      <c r="G9" s="26">
        <v>20000</v>
      </c>
      <c r="H9" s="26">
        <v>20000</v>
      </c>
      <c r="I9" s="85" t="s">
        <v>12</v>
      </c>
      <c r="J9" s="85" t="s">
        <v>12</v>
      </c>
      <c r="K9" s="85" t="s">
        <v>12</v>
      </c>
      <c r="L9" s="85" t="s">
        <v>12</v>
      </c>
      <c r="M9" s="85" t="s">
        <v>12</v>
      </c>
      <c r="N9" s="85" t="s">
        <v>12</v>
      </c>
      <c r="O9" s="51" t="s">
        <v>12</v>
      </c>
      <c r="P9" s="85" t="s">
        <v>12</v>
      </c>
      <c r="Q9" s="85" t="s">
        <v>12</v>
      </c>
      <c r="R9" s="85" t="s">
        <v>12</v>
      </c>
    </row>
    <row r="10" ht="30" customHeight="1" spans="1:18">
      <c r="A10" s="83" t="s">
        <v>616</v>
      </c>
      <c r="B10" s="84" t="s">
        <v>617</v>
      </c>
      <c r="C10" s="84" t="s">
        <v>620</v>
      </c>
      <c r="D10" s="84" t="s">
        <v>619</v>
      </c>
      <c r="E10" s="87" t="s">
        <v>142</v>
      </c>
      <c r="F10" s="26">
        <v>48000</v>
      </c>
      <c r="G10" s="26">
        <v>48000</v>
      </c>
      <c r="H10" s="26">
        <v>48000</v>
      </c>
      <c r="I10" s="85"/>
      <c r="J10" s="85"/>
      <c r="K10" s="85"/>
      <c r="L10" s="85"/>
      <c r="M10" s="85"/>
      <c r="N10" s="85"/>
      <c r="O10" s="51"/>
      <c r="P10" s="85"/>
      <c r="Q10" s="85"/>
      <c r="R10" s="85"/>
    </row>
    <row r="11" ht="30" customHeight="1" spans="1:18">
      <c r="A11" s="83" t="s">
        <v>616</v>
      </c>
      <c r="B11" s="84" t="s">
        <v>617</v>
      </c>
      <c r="C11" s="84" t="s">
        <v>621</v>
      </c>
      <c r="D11" s="84" t="s">
        <v>489</v>
      </c>
      <c r="E11" s="87" t="s">
        <v>143</v>
      </c>
      <c r="F11" s="26">
        <v>2000</v>
      </c>
      <c r="G11" s="26">
        <v>2000</v>
      </c>
      <c r="H11" s="26">
        <v>2000</v>
      </c>
      <c r="I11" s="85"/>
      <c r="J11" s="85"/>
      <c r="K11" s="85"/>
      <c r="L11" s="85"/>
      <c r="M11" s="85"/>
      <c r="N11" s="85"/>
      <c r="O11" s="51"/>
      <c r="P11" s="85"/>
      <c r="Q11" s="85"/>
      <c r="R11" s="85"/>
    </row>
    <row r="12" ht="30" customHeight="1" spans="1:18">
      <c r="A12" s="83" t="s">
        <v>616</v>
      </c>
      <c r="B12" s="84" t="s">
        <v>617</v>
      </c>
      <c r="C12" s="84" t="s">
        <v>622</v>
      </c>
      <c r="D12" s="84" t="s">
        <v>619</v>
      </c>
      <c r="E12" s="87" t="s">
        <v>142</v>
      </c>
      <c r="F12" s="26">
        <v>15000</v>
      </c>
      <c r="G12" s="26">
        <v>15000</v>
      </c>
      <c r="H12" s="26">
        <v>15000</v>
      </c>
      <c r="I12" s="85"/>
      <c r="J12" s="85"/>
      <c r="K12" s="85"/>
      <c r="L12" s="85"/>
      <c r="M12" s="85"/>
      <c r="N12" s="85"/>
      <c r="O12" s="51"/>
      <c r="P12" s="85"/>
      <c r="Q12" s="85"/>
      <c r="R12" s="85"/>
    </row>
    <row r="13" ht="30" customHeight="1" spans="1:18">
      <c r="A13" s="83" t="s">
        <v>616</v>
      </c>
      <c r="B13" s="84" t="s">
        <v>617</v>
      </c>
      <c r="C13" s="84" t="s">
        <v>623</v>
      </c>
      <c r="D13" s="84" t="s">
        <v>619</v>
      </c>
      <c r="E13" s="87" t="s">
        <v>143</v>
      </c>
      <c r="F13" s="26">
        <v>3000</v>
      </c>
      <c r="G13" s="26">
        <v>3000</v>
      </c>
      <c r="H13" s="26">
        <v>3000</v>
      </c>
      <c r="I13" s="85"/>
      <c r="J13" s="85"/>
      <c r="K13" s="85"/>
      <c r="L13" s="85"/>
      <c r="M13" s="85"/>
      <c r="N13" s="85"/>
      <c r="O13" s="51"/>
      <c r="P13" s="85"/>
      <c r="Q13" s="85"/>
      <c r="R13" s="85"/>
    </row>
    <row r="14" ht="30" customHeight="1" spans="1:18">
      <c r="A14" s="83" t="s">
        <v>624</v>
      </c>
      <c r="B14" s="84" t="s">
        <v>625</v>
      </c>
      <c r="C14" s="84" t="s">
        <v>626</v>
      </c>
      <c r="D14" s="84" t="s">
        <v>417</v>
      </c>
      <c r="E14" s="87" t="s">
        <v>142</v>
      </c>
      <c r="F14" s="26">
        <v>1700000</v>
      </c>
      <c r="G14" s="26">
        <v>1700000</v>
      </c>
      <c r="H14" s="26">
        <v>1700000</v>
      </c>
      <c r="I14" s="85"/>
      <c r="J14" s="85"/>
      <c r="K14" s="85"/>
      <c r="L14" s="85"/>
      <c r="M14" s="85"/>
      <c r="N14" s="85"/>
      <c r="O14" s="51"/>
      <c r="P14" s="85"/>
      <c r="Q14" s="85"/>
      <c r="R14" s="85"/>
    </row>
    <row r="15" ht="30" customHeight="1" spans="1:18">
      <c r="A15" s="83" t="s">
        <v>627</v>
      </c>
      <c r="B15" s="84" t="s">
        <v>628</v>
      </c>
      <c r="C15" s="84" t="s">
        <v>629</v>
      </c>
      <c r="D15" s="84" t="s">
        <v>393</v>
      </c>
      <c r="E15" s="87" t="s">
        <v>142</v>
      </c>
      <c r="F15" s="26">
        <v>80000</v>
      </c>
      <c r="G15" s="26">
        <v>80000</v>
      </c>
      <c r="H15" s="26">
        <v>80000</v>
      </c>
      <c r="I15" s="85"/>
      <c r="J15" s="85"/>
      <c r="K15" s="85"/>
      <c r="L15" s="85"/>
      <c r="M15" s="85"/>
      <c r="N15" s="85"/>
      <c r="O15" s="51"/>
      <c r="P15" s="85"/>
      <c r="Q15" s="85"/>
      <c r="R15" s="85"/>
    </row>
    <row r="16" ht="30" customHeight="1" spans="1:18">
      <c r="A16" s="83" t="s">
        <v>627</v>
      </c>
      <c r="B16" s="84" t="s">
        <v>630</v>
      </c>
      <c r="C16" s="84" t="s">
        <v>631</v>
      </c>
      <c r="D16" s="84" t="s">
        <v>393</v>
      </c>
      <c r="E16" s="87" t="s">
        <v>142</v>
      </c>
      <c r="F16" s="26">
        <v>120000</v>
      </c>
      <c r="G16" s="26">
        <v>120000</v>
      </c>
      <c r="H16" s="26">
        <v>120000</v>
      </c>
      <c r="I16" s="85"/>
      <c r="J16" s="85"/>
      <c r="K16" s="85"/>
      <c r="L16" s="85"/>
      <c r="M16" s="85"/>
      <c r="N16" s="85"/>
      <c r="O16" s="51"/>
      <c r="P16" s="85"/>
      <c r="Q16" s="85"/>
      <c r="R16" s="85"/>
    </row>
    <row r="17" ht="30" customHeight="1" spans="1:18">
      <c r="A17" s="83" t="s">
        <v>73</v>
      </c>
      <c r="B17" s="84"/>
      <c r="C17" s="84"/>
      <c r="D17" s="84"/>
      <c r="E17" s="87"/>
      <c r="F17" s="26"/>
      <c r="G17" s="26"/>
      <c r="H17" s="26"/>
      <c r="I17" s="85"/>
      <c r="J17" s="85"/>
      <c r="K17" s="85"/>
      <c r="L17" s="85"/>
      <c r="M17" s="85"/>
      <c r="N17" s="85"/>
      <c r="O17" s="51"/>
      <c r="P17" s="85"/>
      <c r="Q17" s="85"/>
      <c r="R17" s="85"/>
    </row>
    <row r="18" ht="30" customHeight="1" spans="1:18">
      <c r="A18" s="83" t="s">
        <v>632</v>
      </c>
      <c r="B18" s="84" t="s">
        <v>633</v>
      </c>
      <c r="C18" s="84" t="s">
        <v>634</v>
      </c>
      <c r="D18" s="84" t="s">
        <v>537</v>
      </c>
      <c r="E18" s="87" t="s">
        <v>635</v>
      </c>
      <c r="F18" s="26">
        <v>30800</v>
      </c>
      <c r="G18" s="26">
        <v>30800</v>
      </c>
      <c r="H18" s="26">
        <v>30800</v>
      </c>
      <c r="I18" s="85"/>
      <c r="J18" s="85"/>
      <c r="K18" s="85"/>
      <c r="L18" s="85"/>
      <c r="M18" s="85"/>
      <c r="N18" s="85"/>
      <c r="O18" s="51"/>
      <c r="P18" s="85"/>
      <c r="Q18" s="85"/>
      <c r="R18" s="85"/>
    </row>
    <row r="19" ht="21" customHeight="1" spans="1:18">
      <c r="A19" s="88" t="s">
        <v>102</v>
      </c>
      <c r="B19" s="89"/>
      <c r="C19" s="89"/>
      <c r="D19" s="89"/>
      <c r="E19" s="87"/>
      <c r="F19" s="26">
        <f>SUM(F9:F18)</f>
        <v>2018800</v>
      </c>
      <c r="G19" s="26">
        <f>SUM(G9:G18)</f>
        <v>2018800</v>
      </c>
      <c r="H19" s="26">
        <f>SUM(H9:H18)</f>
        <v>2018800</v>
      </c>
      <c r="I19" s="85" t="s">
        <v>12</v>
      </c>
      <c r="J19" s="85" t="s">
        <v>12</v>
      </c>
      <c r="K19" s="85" t="s">
        <v>12</v>
      </c>
      <c r="L19" s="85" t="s">
        <v>12</v>
      </c>
      <c r="M19" s="85" t="s">
        <v>12</v>
      </c>
      <c r="N19" s="85" t="s">
        <v>12</v>
      </c>
      <c r="O19" s="51" t="s">
        <v>12</v>
      </c>
      <c r="P19" s="85" t="s">
        <v>12</v>
      </c>
      <c r="Q19" s="85" t="s">
        <v>12</v>
      </c>
      <c r="R19" s="85" t="s">
        <v>12</v>
      </c>
    </row>
  </sheetData>
  <mergeCells count="16">
    <mergeCell ref="A2:R2"/>
    <mergeCell ref="A3:F3"/>
    <mergeCell ref="G4:R4"/>
    <mergeCell ref="L5:R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topLeftCell="E1" workbookViewId="0">
      <selection activeCell="B17" sqref="B17"/>
    </sheetView>
  </sheetViews>
  <sheetFormatPr defaultColWidth="9.14545454545454" defaultRowHeight="14.25" customHeight="1"/>
  <cols>
    <col min="1" max="1" width="33.7181818181818" style="1" customWidth="1"/>
    <col min="2" max="2" width="29.4272727272727" style="1" customWidth="1"/>
    <col min="3" max="3" width="39.1454545454545" style="1" customWidth="1"/>
    <col min="4" max="4" width="20.2818181818182" style="38" customWidth="1"/>
    <col min="5" max="5" width="17.2818181818182" style="38" customWidth="1"/>
    <col min="6" max="6" width="29.2818181818182" style="38" customWidth="1"/>
    <col min="7" max="7" width="12" style="1" customWidth="1"/>
    <col min="8" max="10" width="10" style="1" customWidth="1"/>
    <col min="11" max="11" width="9.14545454545454" style="38" customWidth="1"/>
    <col min="12" max="13" width="9.14545454545454" style="1" customWidth="1"/>
    <col min="14" max="14" width="12.7181818181818" style="1" customWidth="1"/>
    <col min="15" max="16" width="9.14545454545454" style="38" customWidth="1"/>
    <col min="17" max="17" width="12.1454545454545" style="38" customWidth="1"/>
    <col min="18" max="18" width="10.4272727272727" style="1" customWidth="1"/>
    <col min="19" max="19" width="9.14545454545454" style="38" customWidth="1"/>
    <col min="20" max="16384" width="9.14545454545454" style="38"/>
  </cols>
  <sheetData>
    <row r="1" ht="13.5" customHeight="1" spans="1:18">
      <c r="A1" s="70"/>
      <c r="B1" s="70"/>
      <c r="C1" s="70"/>
      <c r="D1" s="71"/>
      <c r="E1" s="71"/>
      <c r="F1" s="71"/>
      <c r="G1" s="70"/>
      <c r="H1" s="70"/>
      <c r="I1" s="70"/>
      <c r="J1" s="70"/>
      <c r="K1" s="91"/>
      <c r="L1" s="92"/>
      <c r="M1" s="92"/>
      <c r="N1" s="92"/>
      <c r="O1" s="61"/>
      <c r="P1" s="93"/>
      <c r="Q1" s="61"/>
      <c r="R1" s="102" t="s">
        <v>636</v>
      </c>
    </row>
    <row r="2" ht="27.75" customHeight="1" spans="1:18">
      <c r="A2" s="40" t="s">
        <v>637</v>
      </c>
      <c r="B2" s="72"/>
      <c r="C2" s="72"/>
      <c r="D2" s="54"/>
      <c r="E2" s="54"/>
      <c r="F2" s="54"/>
      <c r="G2" s="72"/>
      <c r="H2" s="72"/>
      <c r="I2" s="72"/>
      <c r="J2" s="72"/>
      <c r="K2" s="94"/>
      <c r="L2" s="72"/>
      <c r="M2" s="72"/>
      <c r="N2" s="72"/>
      <c r="O2" s="54"/>
      <c r="P2" s="94"/>
      <c r="Q2" s="54"/>
      <c r="R2" s="72"/>
    </row>
    <row r="3" ht="18.75" customHeight="1" spans="1:18">
      <c r="A3" s="73" t="s">
        <v>3</v>
      </c>
      <c r="B3" s="74"/>
      <c r="C3" s="74"/>
      <c r="D3" s="75"/>
      <c r="E3" s="75"/>
      <c r="F3" s="75"/>
      <c r="G3" s="74"/>
      <c r="H3" s="74"/>
      <c r="I3" s="74"/>
      <c r="J3" s="74"/>
      <c r="K3" s="91"/>
      <c r="L3" s="92"/>
      <c r="M3" s="92"/>
      <c r="N3" s="92"/>
      <c r="O3" s="64"/>
      <c r="P3" s="95"/>
      <c r="Q3" s="64"/>
      <c r="R3" s="103" t="s">
        <v>200</v>
      </c>
    </row>
    <row r="4" ht="15.75" customHeight="1" spans="1:18">
      <c r="A4" s="11" t="s">
        <v>607</v>
      </c>
      <c r="B4" s="76" t="s">
        <v>638</v>
      </c>
      <c r="C4" s="76" t="s">
        <v>639</v>
      </c>
      <c r="D4" s="77" t="s">
        <v>640</v>
      </c>
      <c r="E4" s="77" t="s">
        <v>641</v>
      </c>
      <c r="F4" s="77" t="s">
        <v>642</v>
      </c>
      <c r="G4" s="43" t="s">
        <v>216</v>
      </c>
      <c r="H4" s="43"/>
      <c r="I4" s="43"/>
      <c r="J4" s="43"/>
      <c r="K4" s="96"/>
      <c r="L4" s="43"/>
      <c r="M4" s="43"/>
      <c r="N4" s="43"/>
      <c r="O4" s="97"/>
      <c r="P4" s="96"/>
      <c r="Q4" s="97"/>
      <c r="R4" s="44"/>
    </row>
    <row r="5" ht="17.25" customHeight="1" spans="1:18">
      <c r="A5" s="16"/>
      <c r="B5" s="78"/>
      <c r="C5" s="78"/>
      <c r="D5" s="79"/>
      <c r="E5" s="79"/>
      <c r="F5" s="79"/>
      <c r="G5" s="78" t="s">
        <v>57</v>
      </c>
      <c r="H5" s="78" t="s">
        <v>60</v>
      </c>
      <c r="I5" s="78" t="s">
        <v>613</v>
      </c>
      <c r="J5" s="78" t="s">
        <v>614</v>
      </c>
      <c r="K5" s="79" t="s">
        <v>615</v>
      </c>
      <c r="L5" s="98" t="s">
        <v>643</v>
      </c>
      <c r="M5" s="98"/>
      <c r="N5" s="98"/>
      <c r="O5" s="99"/>
      <c r="P5" s="100"/>
      <c r="Q5" s="99"/>
      <c r="R5" s="80"/>
    </row>
    <row r="6" ht="54" customHeight="1" spans="1:18">
      <c r="A6" s="19"/>
      <c r="B6" s="80"/>
      <c r="C6" s="80"/>
      <c r="D6" s="81"/>
      <c r="E6" s="81"/>
      <c r="F6" s="81"/>
      <c r="G6" s="80"/>
      <c r="H6" s="80" t="s">
        <v>59</v>
      </c>
      <c r="I6" s="80"/>
      <c r="J6" s="80"/>
      <c r="K6" s="81"/>
      <c r="L6" s="80" t="s">
        <v>59</v>
      </c>
      <c r="M6" s="80" t="s">
        <v>65</v>
      </c>
      <c r="N6" s="80" t="s">
        <v>224</v>
      </c>
      <c r="O6" s="101" t="s">
        <v>67</v>
      </c>
      <c r="P6" s="81" t="s">
        <v>68</v>
      </c>
      <c r="Q6" s="81" t="s">
        <v>69</v>
      </c>
      <c r="R6" s="80" t="s">
        <v>70</v>
      </c>
    </row>
    <row r="7" ht="15" customHeight="1" spans="1:18">
      <c r="A7" s="20">
        <v>1</v>
      </c>
      <c r="B7" s="82">
        <v>2</v>
      </c>
      <c r="C7" s="82">
        <v>3</v>
      </c>
      <c r="D7" s="20">
        <v>4</v>
      </c>
      <c r="E7" s="82">
        <v>5</v>
      </c>
      <c r="F7" s="82">
        <v>6</v>
      </c>
      <c r="G7" s="20">
        <v>7</v>
      </c>
      <c r="H7" s="82">
        <v>8</v>
      </c>
      <c r="I7" s="82">
        <v>9</v>
      </c>
      <c r="J7" s="20">
        <v>10</v>
      </c>
      <c r="K7" s="82">
        <v>11</v>
      </c>
      <c r="L7" s="82">
        <v>12</v>
      </c>
      <c r="M7" s="20">
        <v>13</v>
      </c>
      <c r="N7" s="82">
        <v>14</v>
      </c>
      <c r="O7" s="82">
        <v>15</v>
      </c>
      <c r="P7" s="20">
        <v>16</v>
      </c>
      <c r="Q7" s="82">
        <v>17</v>
      </c>
      <c r="R7" s="82">
        <v>18</v>
      </c>
    </row>
    <row r="8" ht="21" customHeight="1" spans="1:18">
      <c r="A8" s="83" t="s">
        <v>12</v>
      </c>
      <c r="B8" s="84"/>
      <c r="C8" s="84"/>
      <c r="D8" s="85"/>
      <c r="E8" s="85"/>
      <c r="F8" s="85"/>
      <c r="G8" s="85" t="s">
        <v>12</v>
      </c>
      <c r="H8" s="85" t="s">
        <v>12</v>
      </c>
      <c r="I8" s="85" t="s">
        <v>12</v>
      </c>
      <c r="J8" s="85" t="s">
        <v>12</v>
      </c>
      <c r="K8" s="85" t="s">
        <v>12</v>
      </c>
      <c r="L8" s="85" t="s">
        <v>12</v>
      </c>
      <c r="M8" s="85" t="s">
        <v>12</v>
      </c>
      <c r="N8" s="85" t="s">
        <v>12</v>
      </c>
      <c r="O8" s="51" t="s">
        <v>12</v>
      </c>
      <c r="P8" s="85" t="s">
        <v>12</v>
      </c>
      <c r="Q8" s="85" t="s">
        <v>12</v>
      </c>
      <c r="R8" s="85" t="s">
        <v>12</v>
      </c>
    </row>
    <row r="9" ht="49.5" customHeight="1" spans="1:18">
      <c r="A9" s="83" t="s">
        <v>12</v>
      </c>
      <c r="B9" s="84" t="s">
        <v>12</v>
      </c>
      <c r="C9" s="84" t="s">
        <v>12</v>
      </c>
      <c r="D9" s="86" t="s">
        <v>12</v>
      </c>
      <c r="E9" s="86" t="s">
        <v>12</v>
      </c>
      <c r="F9" s="86" t="s">
        <v>12</v>
      </c>
      <c r="G9" s="87" t="s">
        <v>12</v>
      </c>
      <c r="H9" s="87" t="s">
        <v>12</v>
      </c>
      <c r="I9" s="87" t="s">
        <v>12</v>
      </c>
      <c r="J9" s="87" t="s">
        <v>12</v>
      </c>
      <c r="K9" s="85" t="s">
        <v>12</v>
      </c>
      <c r="L9" s="87" t="s">
        <v>12</v>
      </c>
      <c r="M9" s="87" t="s">
        <v>12</v>
      </c>
      <c r="N9" s="87" t="s">
        <v>12</v>
      </c>
      <c r="O9" s="51" t="s">
        <v>12</v>
      </c>
      <c r="P9" s="85" t="s">
        <v>12</v>
      </c>
      <c r="Q9" s="85" t="s">
        <v>12</v>
      </c>
      <c r="R9" s="87" t="s">
        <v>12</v>
      </c>
    </row>
    <row r="10" ht="21" customHeight="1" spans="1:18">
      <c r="A10" s="88" t="s">
        <v>102</v>
      </c>
      <c r="B10" s="89"/>
      <c r="C10" s="90"/>
      <c r="D10" s="85"/>
      <c r="E10" s="85"/>
      <c r="F10" s="85"/>
      <c r="G10" s="85" t="s">
        <v>12</v>
      </c>
      <c r="H10" s="85" t="s">
        <v>12</v>
      </c>
      <c r="I10" s="85" t="s">
        <v>12</v>
      </c>
      <c r="J10" s="85" t="s">
        <v>12</v>
      </c>
      <c r="K10" s="85" t="s">
        <v>12</v>
      </c>
      <c r="L10" s="85" t="s">
        <v>12</v>
      </c>
      <c r="M10" s="85" t="s">
        <v>12</v>
      </c>
      <c r="N10" s="85" t="s">
        <v>12</v>
      </c>
      <c r="O10" s="51" t="s">
        <v>12</v>
      </c>
      <c r="P10" s="85" t="s">
        <v>12</v>
      </c>
      <c r="Q10" s="85" t="s">
        <v>12</v>
      </c>
      <c r="R10" s="85" t="s">
        <v>12</v>
      </c>
    </row>
    <row r="11" customHeight="1" spans="2:2">
      <c r="B11" s="1" t="s">
        <v>604</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tabSelected="1" workbookViewId="0">
      <selection activeCell="G9" sqref="G9"/>
    </sheetView>
  </sheetViews>
  <sheetFormatPr defaultColWidth="9.14545454545454" defaultRowHeight="14.25" customHeight="1" outlineLevelCol="4"/>
  <cols>
    <col min="1" max="5" width="20.7181818181818" style="1" customWidth="1"/>
    <col min="6" max="6" width="9.14545454545454" style="38" customWidth="1"/>
    <col min="7" max="16384" width="9.14545454545454" style="38"/>
  </cols>
  <sheetData>
    <row r="1" ht="13.5" customHeight="1" spans="1:5">
      <c r="A1" s="3"/>
      <c r="B1" s="3"/>
      <c r="C1" s="3"/>
      <c r="D1" s="62"/>
      <c r="E1" s="61" t="s">
        <v>644</v>
      </c>
    </row>
    <row r="2" ht="27.75" customHeight="1" spans="1:5">
      <c r="A2" s="40" t="s">
        <v>645</v>
      </c>
      <c r="B2" s="5"/>
      <c r="C2" s="5"/>
      <c r="D2" s="5"/>
      <c r="E2" s="5"/>
    </row>
    <row r="3" ht="18" customHeight="1" spans="1:5">
      <c r="A3" s="63" t="s">
        <v>3</v>
      </c>
      <c r="B3" s="63"/>
      <c r="C3" s="63"/>
      <c r="D3" s="63"/>
      <c r="E3" s="64" t="s">
        <v>200</v>
      </c>
    </row>
    <row r="4" ht="19.5" customHeight="1" spans="1:5">
      <c r="A4" s="65" t="s">
        <v>646</v>
      </c>
      <c r="B4" s="65" t="s">
        <v>216</v>
      </c>
      <c r="C4" s="65"/>
      <c r="D4" s="65"/>
      <c r="E4" s="65" t="s">
        <v>647</v>
      </c>
    </row>
    <row r="5" ht="40.5" customHeight="1" spans="1:5">
      <c r="A5" s="65"/>
      <c r="B5" s="65" t="s">
        <v>57</v>
      </c>
      <c r="C5" s="66" t="s">
        <v>60</v>
      </c>
      <c r="D5" s="66" t="s">
        <v>648</v>
      </c>
      <c r="E5" s="67" t="s">
        <v>649</v>
      </c>
    </row>
    <row r="6" ht="19.5" customHeight="1" spans="1:5">
      <c r="A6" s="20">
        <v>1</v>
      </c>
      <c r="B6" s="20">
        <v>2</v>
      </c>
      <c r="C6" s="20">
        <v>3</v>
      </c>
      <c r="D6" s="68">
        <v>4</v>
      </c>
      <c r="E6" s="20">
        <v>5</v>
      </c>
    </row>
    <row r="7" ht="19.5" customHeight="1" spans="1:5">
      <c r="A7" s="32" t="s">
        <v>12</v>
      </c>
      <c r="B7" s="51" t="s">
        <v>12</v>
      </c>
      <c r="C7" s="51" t="s">
        <v>12</v>
      </c>
      <c r="D7" s="69" t="s">
        <v>12</v>
      </c>
      <c r="E7" s="51" t="s">
        <v>12</v>
      </c>
    </row>
    <row r="8" ht="19.5" customHeight="1" spans="1:5">
      <c r="A8" s="46" t="s">
        <v>12</v>
      </c>
      <c r="B8" s="51" t="s">
        <v>12</v>
      </c>
      <c r="C8" s="51" t="s">
        <v>12</v>
      </c>
      <c r="D8" s="69" t="s">
        <v>12</v>
      </c>
      <c r="E8" s="51" t="s">
        <v>12</v>
      </c>
    </row>
    <row r="9" ht="19.5" customHeight="1" spans="1:5">
      <c r="A9" s="23" t="s">
        <v>57</v>
      </c>
      <c r="B9" s="51" t="s">
        <v>12</v>
      </c>
      <c r="C9" s="51" t="s">
        <v>12</v>
      </c>
      <c r="D9" s="69" t="s">
        <v>12</v>
      </c>
      <c r="E9" s="51" t="s">
        <v>12</v>
      </c>
    </row>
    <row r="10" customHeight="1" spans="4:4">
      <c r="D10" s="1" t="s">
        <v>604</v>
      </c>
    </row>
  </sheetData>
  <mergeCells count="4">
    <mergeCell ref="A2:E2"/>
    <mergeCell ref="A3:D3"/>
    <mergeCell ref="B4:D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E24" sqref="E24"/>
    </sheetView>
  </sheetViews>
  <sheetFormatPr defaultColWidth="9.14545454545454" defaultRowHeight="12" customHeight="1" outlineLevelRow="7"/>
  <cols>
    <col min="1" max="1" width="27.8545454545455" style="37" customWidth="1"/>
    <col min="2" max="2" width="27.8545454545455" style="38" customWidth="1"/>
    <col min="3" max="3" width="27.8545454545455" style="37" customWidth="1"/>
    <col min="4" max="4" width="15" style="37" customWidth="1"/>
    <col min="5" max="5" width="14.5727272727273" style="37" customWidth="1"/>
    <col min="6" max="6" width="23.5727272727273" style="37" customWidth="1"/>
    <col min="7" max="7" width="11.2818181818182" style="38" customWidth="1"/>
    <col min="8" max="8" width="18.7181818181818" style="37" customWidth="1"/>
    <col min="9" max="9" width="15.5727272727273" style="38" customWidth="1"/>
    <col min="10" max="10" width="18.8545454545455" style="38" customWidth="1"/>
    <col min="11" max="11" width="23.2818181818182" style="37" customWidth="1"/>
    <col min="12" max="12" width="9.14545454545454" style="38" customWidth="1"/>
    <col min="13" max="16384" width="9.14545454545454" style="38"/>
  </cols>
  <sheetData>
    <row r="1" customHeight="1" spans="11:11">
      <c r="K1" s="61" t="s">
        <v>650</v>
      </c>
    </row>
    <row r="2" ht="28.5" customHeight="1" spans="1:11">
      <c r="A2" s="53" t="s">
        <v>651</v>
      </c>
      <c r="B2" s="54"/>
      <c r="C2" s="5"/>
      <c r="D2" s="5"/>
      <c r="E2" s="5"/>
      <c r="F2" s="5"/>
      <c r="G2" s="54"/>
      <c r="H2" s="5"/>
      <c r="I2" s="54"/>
      <c r="J2" s="54"/>
      <c r="K2" s="5"/>
    </row>
    <row r="3" ht="17.25" customHeight="1" spans="1:2">
      <c r="A3" s="55" t="s">
        <v>3</v>
      </c>
      <c r="B3" s="56"/>
    </row>
    <row r="4" ht="44.25" customHeight="1" spans="1:11">
      <c r="A4" s="45" t="s">
        <v>377</v>
      </c>
      <c r="B4" s="57" t="s">
        <v>210</v>
      </c>
      <c r="C4" s="45" t="s">
        <v>378</v>
      </c>
      <c r="D4" s="45" t="s">
        <v>379</v>
      </c>
      <c r="E4" s="45" t="s">
        <v>380</v>
      </c>
      <c r="F4" s="45" t="s">
        <v>381</v>
      </c>
      <c r="G4" s="57" t="s">
        <v>382</v>
      </c>
      <c r="H4" s="45" t="s">
        <v>383</v>
      </c>
      <c r="I4" s="57" t="s">
        <v>384</v>
      </c>
      <c r="J4" s="57" t="s">
        <v>385</v>
      </c>
      <c r="K4" s="45" t="s">
        <v>386</v>
      </c>
    </row>
    <row r="5" ht="14.25" customHeight="1" spans="1:11">
      <c r="A5" s="45">
        <v>1</v>
      </c>
      <c r="B5" s="57">
        <v>2</v>
      </c>
      <c r="C5" s="45">
        <v>3</v>
      </c>
      <c r="D5" s="45">
        <v>4</v>
      </c>
      <c r="E5" s="45">
        <v>5</v>
      </c>
      <c r="F5" s="45">
        <v>6</v>
      </c>
      <c r="G5" s="57">
        <v>7</v>
      </c>
      <c r="H5" s="45">
        <v>8</v>
      </c>
      <c r="I5" s="57">
        <v>9</v>
      </c>
      <c r="J5" s="57">
        <v>10</v>
      </c>
      <c r="K5" s="45">
        <v>11</v>
      </c>
    </row>
    <row r="6" ht="42" customHeight="1" spans="1:11">
      <c r="A6" s="32" t="s">
        <v>12</v>
      </c>
      <c r="B6" s="58"/>
      <c r="C6" s="46"/>
      <c r="D6" s="46"/>
      <c r="E6" s="46"/>
      <c r="F6" s="59"/>
      <c r="G6" s="60"/>
      <c r="H6" s="59"/>
      <c r="I6" s="60"/>
      <c r="J6" s="60"/>
      <c r="K6" s="59"/>
    </row>
    <row r="7" ht="54" customHeight="1" spans="1:11">
      <c r="A7" s="25" t="s">
        <v>12</v>
      </c>
      <c r="B7" s="25" t="s">
        <v>12</v>
      </c>
      <c r="C7" s="25" t="s">
        <v>12</v>
      </c>
      <c r="D7" s="25" t="s">
        <v>12</v>
      </c>
      <c r="E7" s="25" t="s">
        <v>12</v>
      </c>
      <c r="F7" s="32" t="s">
        <v>12</v>
      </c>
      <c r="G7" s="25" t="s">
        <v>12</v>
      </c>
      <c r="H7" s="32" t="s">
        <v>12</v>
      </c>
      <c r="I7" s="25" t="s">
        <v>12</v>
      </c>
      <c r="J7" s="25" t="s">
        <v>12</v>
      </c>
      <c r="K7" s="32" t="s">
        <v>12</v>
      </c>
    </row>
    <row r="8" customHeight="1" spans="2:2">
      <c r="B8" s="1" t="s">
        <v>604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topLeftCell="B5" workbookViewId="0">
      <selection activeCell="G13" sqref="G13"/>
    </sheetView>
  </sheetViews>
  <sheetFormatPr defaultColWidth="9.14545454545454" defaultRowHeight="12" customHeight="1" outlineLevelCol="7"/>
  <cols>
    <col min="1" max="1" width="29" style="37" customWidth="1"/>
    <col min="2" max="2" width="18.7181818181818" style="37" customWidth="1"/>
    <col min="3" max="3" width="24.8545454545455" style="37" customWidth="1"/>
    <col min="4" max="4" width="23.5727272727273" style="37" customWidth="1"/>
    <col min="5" max="5" width="17.8545454545455" style="37" customWidth="1"/>
    <col min="6" max="6" width="23.5727272727273" style="37" customWidth="1"/>
    <col min="7" max="7" width="25.1454545454545" style="37" customWidth="1"/>
    <col min="8" max="8" width="18.8545454545455" style="37" customWidth="1"/>
    <col min="9" max="9" width="9.14545454545454" style="38" customWidth="1"/>
    <col min="10" max="16384" width="9.14545454545454" style="38"/>
  </cols>
  <sheetData>
    <row r="1" ht="14.25" customHeight="1" spans="8:8">
      <c r="H1" s="39" t="s">
        <v>652</v>
      </c>
    </row>
    <row r="2" ht="28.5" customHeight="1" spans="1:8">
      <c r="A2" s="40" t="s">
        <v>653</v>
      </c>
      <c r="B2" s="5"/>
      <c r="C2" s="5"/>
      <c r="D2" s="5"/>
      <c r="E2" s="5"/>
      <c r="F2" s="5"/>
      <c r="G2" s="5"/>
      <c r="H2" s="5"/>
    </row>
    <row r="3" ht="13.5" customHeight="1" spans="1:2">
      <c r="A3" s="41" t="s">
        <v>3</v>
      </c>
      <c r="B3" s="7"/>
    </row>
    <row r="4" ht="18" customHeight="1" spans="1:8">
      <c r="A4" s="11" t="s">
        <v>602</v>
      </c>
      <c r="B4" s="11" t="s">
        <v>654</v>
      </c>
      <c r="C4" s="11" t="s">
        <v>655</v>
      </c>
      <c r="D4" s="11" t="s">
        <v>656</v>
      </c>
      <c r="E4" s="11" t="s">
        <v>657</v>
      </c>
      <c r="F4" s="42" t="s">
        <v>658</v>
      </c>
      <c r="G4" s="43"/>
      <c r="H4" s="44"/>
    </row>
    <row r="5" ht="18" customHeight="1" spans="1:8">
      <c r="A5" s="19"/>
      <c r="B5" s="19"/>
      <c r="C5" s="19"/>
      <c r="D5" s="19"/>
      <c r="E5" s="19"/>
      <c r="F5" s="45" t="s">
        <v>611</v>
      </c>
      <c r="G5" s="45" t="s">
        <v>659</v>
      </c>
      <c r="H5" s="45" t="s">
        <v>660</v>
      </c>
    </row>
    <row r="6" ht="21" customHeight="1" spans="1:8">
      <c r="A6" s="45">
        <v>1</v>
      </c>
      <c r="B6" s="45">
        <v>2</v>
      </c>
      <c r="C6" s="45">
        <v>3</v>
      </c>
      <c r="D6" s="45">
        <v>4</v>
      </c>
      <c r="E6" s="45">
        <v>5</v>
      </c>
      <c r="F6" s="45">
        <v>6</v>
      </c>
      <c r="G6" s="45">
        <v>7</v>
      </c>
      <c r="H6" s="45">
        <v>8</v>
      </c>
    </row>
    <row r="7" ht="33" customHeight="1" spans="1:8">
      <c r="A7" s="46" t="s">
        <v>71</v>
      </c>
      <c r="B7" s="46" t="s">
        <v>661</v>
      </c>
      <c r="C7" s="46" t="s">
        <v>618</v>
      </c>
      <c r="D7" s="46" t="s">
        <v>662</v>
      </c>
      <c r="E7" s="46" t="s">
        <v>619</v>
      </c>
      <c r="F7" s="47" t="s">
        <v>143</v>
      </c>
      <c r="G7" s="48">
        <v>10000</v>
      </c>
      <c r="H7" s="48">
        <v>20000</v>
      </c>
    </row>
    <row r="8" ht="32" customHeight="1" spans="1:8">
      <c r="A8" s="46" t="s">
        <v>71</v>
      </c>
      <c r="B8" s="46" t="s">
        <v>661</v>
      </c>
      <c r="C8" s="49" t="s">
        <v>620</v>
      </c>
      <c r="D8" s="49" t="s">
        <v>663</v>
      </c>
      <c r="E8" s="49" t="s">
        <v>619</v>
      </c>
      <c r="F8" s="50" t="s">
        <v>142</v>
      </c>
      <c r="G8" s="51">
        <v>48000</v>
      </c>
      <c r="H8" s="51">
        <v>48000</v>
      </c>
    </row>
    <row r="9" ht="32" customHeight="1" spans="1:8">
      <c r="A9" s="46" t="s">
        <v>71</v>
      </c>
      <c r="B9" s="49" t="s">
        <v>664</v>
      </c>
      <c r="C9" s="49" t="s">
        <v>621</v>
      </c>
      <c r="D9" s="49" t="s">
        <v>665</v>
      </c>
      <c r="E9" s="49" t="s">
        <v>489</v>
      </c>
      <c r="F9" s="50" t="s">
        <v>143</v>
      </c>
      <c r="G9" s="51">
        <v>1000</v>
      </c>
      <c r="H9" s="51">
        <v>2000</v>
      </c>
    </row>
    <row r="10" ht="32" customHeight="1" spans="1:8">
      <c r="A10" s="46" t="s">
        <v>71</v>
      </c>
      <c r="B10" s="46" t="s">
        <v>661</v>
      </c>
      <c r="C10" s="49" t="s">
        <v>622</v>
      </c>
      <c r="D10" s="49" t="s">
        <v>666</v>
      </c>
      <c r="E10" s="49" t="s">
        <v>619</v>
      </c>
      <c r="F10" s="50" t="s">
        <v>142</v>
      </c>
      <c r="G10" s="51">
        <v>15000</v>
      </c>
      <c r="H10" s="51">
        <v>15000</v>
      </c>
    </row>
    <row r="11" ht="32" customHeight="1" spans="1:8">
      <c r="A11" s="46" t="s">
        <v>71</v>
      </c>
      <c r="B11" s="46" t="s">
        <v>661</v>
      </c>
      <c r="C11" s="49" t="s">
        <v>623</v>
      </c>
      <c r="D11" s="49" t="s">
        <v>667</v>
      </c>
      <c r="E11" s="49" t="s">
        <v>619</v>
      </c>
      <c r="F11" s="50" t="s">
        <v>143</v>
      </c>
      <c r="G11" s="51">
        <v>1500</v>
      </c>
      <c r="H11" s="51">
        <v>3000</v>
      </c>
    </row>
    <row r="12" ht="24" customHeight="1" spans="1:8">
      <c r="A12" s="52" t="s">
        <v>57</v>
      </c>
      <c r="B12" s="49"/>
      <c r="C12" s="49"/>
      <c r="D12" s="49"/>
      <c r="E12" s="49"/>
      <c r="F12" s="50">
        <v>8</v>
      </c>
      <c r="G12" s="51"/>
      <c r="H12" s="51">
        <f>SUM(H7:H11)</f>
        <v>88000</v>
      </c>
    </row>
    <row r="13" customHeight="1" spans="3:3">
      <c r="C13" s="1"/>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3" sqref="C13"/>
    </sheetView>
  </sheetViews>
  <sheetFormatPr defaultColWidth="9.14545454545454" defaultRowHeight="14.25" customHeight="1"/>
  <cols>
    <col min="1" max="1" width="10.2818181818182" style="1" customWidth="1"/>
    <col min="2" max="3" width="23.8545454545455" style="1" customWidth="1"/>
    <col min="4" max="4" width="15.1454545454545" style="1" customWidth="1"/>
    <col min="5" max="5" width="17.7181818181818" style="1" customWidth="1"/>
    <col min="6" max="6" width="15.1454545454545" style="1" customWidth="1"/>
    <col min="7" max="7" width="17.7181818181818" style="1" customWidth="1"/>
    <col min="8" max="11" width="15.4272727272727" style="1" customWidth="1"/>
    <col min="12" max="12" width="9.14545454545454" style="1" customWidth="1"/>
    <col min="13" max="16384" width="9.14545454545454" style="1"/>
  </cols>
  <sheetData>
    <row r="1" ht="13.5" customHeight="1" spans="4:11">
      <c r="D1" s="2"/>
      <c r="E1" s="2"/>
      <c r="F1" s="2"/>
      <c r="G1" s="2"/>
      <c r="H1" s="3"/>
      <c r="I1" s="3"/>
      <c r="J1" s="3"/>
      <c r="K1" s="4" t="s">
        <v>668</v>
      </c>
    </row>
    <row r="2" ht="27.75" customHeight="1" spans="1:11">
      <c r="A2" s="5" t="s">
        <v>669</v>
      </c>
      <c r="B2" s="5"/>
      <c r="C2" s="5"/>
      <c r="D2" s="5"/>
      <c r="E2" s="5"/>
      <c r="F2" s="5"/>
      <c r="G2" s="5"/>
      <c r="H2" s="5"/>
      <c r="I2" s="5"/>
      <c r="J2" s="5"/>
      <c r="K2" s="5"/>
    </row>
    <row r="3" ht="13.5" customHeight="1" spans="1:11">
      <c r="A3" s="6" t="s">
        <v>3</v>
      </c>
      <c r="B3" s="7"/>
      <c r="C3" s="7"/>
      <c r="D3" s="7"/>
      <c r="E3" s="7"/>
      <c r="F3" s="7"/>
      <c r="G3" s="7"/>
      <c r="H3" s="8"/>
      <c r="I3" s="8"/>
      <c r="J3" s="8"/>
      <c r="K3" s="9" t="s">
        <v>200</v>
      </c>
    </row>
    <row r="4" ht="21.75" customHeight="1" spans="1:11">
      <c r="A4" s="10" t="s">
        <v>353</v>
      </c>
      <c r="B4" s="10" t="s">
        <v>211</v>
      </c>
      <c r="C4" s="10" t="s">
        <v>209</v>
      </c>
      <c r="D4" s="11" t="s">
        <v>212</v>
      </c>
      <c r="E4" s="11" t="s">
        <v>213</v>
      </c>
      <c r="F4" s="11" t="s">
        <v>354</v>
      </c>
      <c r="G4" s="11" t="s">
        <v>355</v>
      </c>
      <c r="H4" s="17" t="s">
        <v>57</v>
      </c>
      <c r="I4" s="12" t="s">
        <v>670</v>
      </c>
      <c r="J4" s="13"/>
      <c r="K4" s="14"/>
    </row>
    <row r="5" ht="21.75" customHeight="1" spans="1:11">
      <c r="A5" s="15"/>
      <c r="B5" s="15"/>
      <c r="C5" s="15"/>
      <c r="D5" s="16"/>
      <c r="E5" s="16"/>
      <c r="F5" s="16"/>
      <c r="G5" s="16"/>
      <c r="H5" s="31"/>
      <c r="I5" s="11" t="s">
        <v>60</v>
      </c>
      <c r="J5" s="11" t="s">
        <v>61</v>
      </c>
      <c r="K5" s="11" t="s">
        <v>62</v>
      </c>
    </row>
    <row r="6" ht="40.5" customHeight="1" spans="1:11">
      <c r="A6" s="18"/>
      <c r="B6" s="18"/>
      <c r="C6" s="18"/>
      <c r="D6" s="19"/>
      <c r="E6" s="19"/>
      <c r="F6" s="19"/>
      <c r="G6" s="19"/>
      <c r="H6" s="20"/>
      <c r="I6" s="19" t="s">
        <v>59</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2"/>
      <c r="B8" s="25" t="s">
        <v>12</v>
      </c>
      <c r="C8" s="32"/>
      <c r="D8" s="32"/>
      <c r="E8" s="32"/>
      <c r="F8" s="32"/>
      <c r="G8" s="32"/>
      <c r="H8" s="33" t="s">
        <v>12</v>
      </c>
      <c r="I8" s="33" t="s">
        <v>12</v>
      </c>
      <c r="J8" s="33" t="s">
        <v>12</v>
      </c>
      <c r="K8" s="33"/>
    </row>
    <row r="9" ht="18.75" customHeight="1" spans="1:11">
      <c r="A9" s="25" t="s">
        <v>12</v>
      </c>
      <c r="B9" s="25" t="s">
        <v>12</v>
      </c>
      <c r="C9" s="25" t="s">
        <v>12</v>
      </c>
      <c r="D9" s="25" t="s">
        <v>12</v>
      </c>
      <c r="E9" s="25" t="s">
        <v>12</v>
      </c>
      <c r="F9" s="25" t="s">
        <v>12</v>
      </c>
      <c r="G9" s="25" t="s">
        <v>12</v>
      </c>
      <c r="H9" s="27" t="s">
        <v>12</v>
      </c>
      <c r="I9" s="27" t="s">
        <v>12</v>
      </c>
      <c r="J9" s="27" t="s">
        <v>12</v>
      </c>
      <c r="K9" s="27"/>
    </row>
    <row r="10" ht="18.75" customHeight="1" spans="1:11">
      <c r="A10" s="34" t="s">
        <v>102</v>
      </c>
      <c r="B10" s="35"/>
      <c r="C10" s="35"/>
      <c r="D10" s="35"/>
      <c r="E10" s="35"/>
      <c r="F10" s="35"/>
      <c r="G10" s="36"/>
      <c r="H10" s="27" t="s">
        <v>12</v>
      </c>
      <c r="I10" s="27" t="s">
        <v>12</v>
      </c>
      <c r="J10" s="27" t="s">
        <v>12</v>
      </c>
      <c r="K10" s="27"/>
    </row>
    <row r="11" customHeight="1" spans="3:3">
      <c r="C11" s="1" t="s">
        <v>604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topLeftCell="A6" workbookViewId="0">
      <selection activeCell="G20" sqref="G20"/>
    </sheetView>
  </sheetViews>
  <sheetFormatPr defaultColWidth="9.14545454545454" defaultRowHeight="14.25" customHeight="1" outlineLevelCol="6"/>
  <cols>
    <col min="1" max="1" width="35.2818181818182" style="1" customWidth="1"/>
    <col min="2" max="4" width="28" style="1" customWidth="1"/>
    <col min="5" max="7" width="23.8545454545455" style="1" customWidth="1"/>
    <col min="8" max="8" width="9.14545454545454" style="1" customWidth="1"/>
    <col min="9" max="16384" width="9.14545454545454" style="1"/>
  </cols>
  <sheetData>
    <row r="1" ht="13.5" customHeight="1" spans="4:7">
      <c r="D1" s="2"/>
      <c r="E1" s="3"/>
      <c r="F1" s="3"/>
      <c r="G1" s="4" t="s">
        <v>671</v>
      </c>
    </row>
    <row r="2" ht="27.75" customHeight="1" spans="1:7">
      <c r="A2" s="5" t="s">
        <v>672</v>
      </c>
      <c r="B2" s="5"/>
      <c r="C2" s="5"/>
      <c r="D2" s="5"/>
      <c r="E2" s="5"/>
      <c r="F2" s="5"/>
      <c r="G2" s="5"/>
    </row>
    <row r="3" ht="13.5" customHeight="1" spans="1:7">
      <c r="A3" s="6" t="s">
        <v>3</v>
      </c>
      <c r="B3" s="7"/>
      <c r="C3" s="7"/>
      <c r="D3" s="7"/>
      <c r="E3" s="8"/>
      <c r="F3" s="8"/>
      <c r="G3" s="9" t="s">
        <v>200</v>
      </c>
    </row>
    <row r="4" ht="21.75" customHeight="1" spans="1:7">
      <c r="A4" s="10" t="s">
        <v>209</v>
      </c>
      <c r="B4" s="10" t="s">
        <v>353</v>
      </c>
      <c r="C4" s="10" t="s">
        <v>211</v>
      </c>
      <c r="D4" s="11" t="s">
        <v>673</v>
      </c>
      <c r="E4" s="12" t="s">
        <v>60</v>
      </c>
      <c r="F4" s="13"/>
      <c r="G4" s="14"/>
    </row>
    <row r="5" ht="21.75" customHeight="1" spans="1:7">
      <c r="A5" s="15"/>
      <c r="B5" s="15"/>
      <c r="C5" s="15"/>
      <c r="D5" s="16"/>
      <c r="E5" s="17" t="s">
        <v>674</v>
      </c>
      <c r="F5" s="11" t="s">
        <v>675</v>
      </c>
      <c r="G5" s="11" t="s">
        <v>676</v>
      </c>
    </row>
    <row r="6" ht="40.5" customHeight="1" spans="1:7">
      <c r="A6" s="18"/>
      <c r="B6" s="18"/>
      <c r="C6" s="18"/>
      <c r="D6" s="19"/>
      <c r="E6" s="20"/>
      <c r="F6" s="19" t="s">
        <v>59</v>
      </c>
      <c r="G6" s="19"/>
    </row>
    <row r="7" ht="15" customHeight="1" spans="1:7">
      <c r="A7" s="21">
        <v>1</v>
      </c>
      <c r="B7" s="21">
        <v>2</v>
      </c>
      <c r="C7" s="21">
        <v>3</v>
      </c>
      <c r="D7" s="21">
        <v>4</v>
      </c>
      <c r="E7" s="21">
        <v>8</v>
      </c>
      <c r="F7" s="21">
        <v>9</v>
      </c>
      <c r="G7" s="22">
        <v>10</v>
      </c>
    </row>
    <row r="8" ht="28" customHeight="1" spans="1:7">
      <c r="A8" s="23" t="s">
        <v>71</v>
      </c>
      <c r="B8" s="24" t="s">
        <v>358</v>
      </c>
      <c r="C8" s="25" t="s">
        <v>360</v>
      </c>
      <c r="D8" s="23" t="s">
        <v>677</v>
      </c>
      <c r="E8" s="26">
        <v>200000</v>
      </c>
      <c r="F8" s="27" t="s">
        <v>12</v>
      </c>
      <c r="G8" s="27" t="s">
        <v>12</v>
      </c>
    </row>
    <row r="9" ht="28" customHeight="1" spans="1:7">
      <c r="A9" s="23" t="s">
        <v>71</v>
      </c>
      <c r="B9" s="24" t="s">
        <v>358</v>
      </c>
      <c r="C9" s="25" t="s">
        <v>362</v>
      </c>
      <c r="D9" s="23" t="s">
        <v>677</v>
      </c>
      <c r="E9" s="26">
        <v>1700000</v>
      </c>
      <c r="F9" s="27"/>
      <c r="G9" s="27"/>
    </row>
    <row r="10" ht="28" customHeight="1" spans="1:7">
      <c r="A10" s="23" t="s">
        <v>71</v>
      </c>
      <c r="B10" s="24" t="s">
        <v>363</v>
      </c>
      <c r="C10" s="25" t="s">
        <v>365</v>
      </c>
      <c r="D10" s="23" t="s">
        <v>677</v>
      </c>
      <c r="E10" s="26">
        <v>2500000</v>
      </c>
      <c r="F10" s="27"/>
      <c r="G10" s="27"/>
    </row>
    <row r="11" ht="28" customHeight="1" spans="1:7">
      <c r="A11" s="23" t="s">
        <v>71</v>
      </c>
      <c r="B11" s="25" t="s">
        <v>363</v>
      </c>
      <c r="C11" s="25" t="s">
        <v>367</v>
      </c>
      <c r="D11" s="23" t="s">
        <v>677</v>
      </c>
      <c r="E11" s="26">
        <v>300000</v>
      </c>
      <c r="F11" s="27" t="s">
        <v>12</v>
      </c>
      <c r="G11" s="27" t="s">
        <v>12</v>
      </c>
    </row>
    <row r="12" ht="28" customHeight="1" spans="1:7">
      <c r="A12" s="23" t="s">
        <v>73</v>
      </c>
      <c r="B12" s="25" t="s">
        <v>358</v>
      </c>
      <c r="C12" s="25" t="s">
        <v>369</v>
      </c>
      <c r="D12" s="23" t="s">
        <v>677</v>
      </c>
      <c r="E12" s="26">
        <v>100000</v>
      </c>
      <c r="F12" s="27"/>
      <c r="G12" s="27"/>
    </row>
    <row r="13" ht="18.75" customHeight="1" spans="1:7">
      <c r="A13" s="28" t="s">
        <v>57</v>
      </c>
      <c r="B13" s="29" t="s">
        <v>12</v>
      </c>
      <c r="C13" s="29"/>
      <c r="D13" s="30"/>
      <c r="E13" s="26">
        <f>SUM(E8:E12)</f>
        <v>4800000</v>
      </c>
      <c r="F13" s="27" t="s">
        <v>12</v>
      </c>
      <c r="G13" s="27" t="s">
        <v>12</v>
      </c>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小呆</cp:lastModifiedBy>
  <dcterms:created xsi:type="dcterms:W3CDTF">2023-01-17T10:53:00Z</dcterms:created>
  <dcterms:modified xsi:type="dcterms:W3CDTF">2023-11-07T10:40:02Z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3BF6B8304CFD4A78BF2309BCDE6F867A_13</vt:lpwstr>
  </property>
</Properties>
</file>