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0350" firstSheet="3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14210"/>
</workbook>
</file>

<file path=xl/calcChain.xml><?xml version="1.0" encoding="utf-8"?>
<calcChain xmlns="http://schemas.openxmlformats.org/spreadsheetml/2006/main">
  <c r="C6" i="8"/>
  <c r="C7"/>
  <c r="C8"/>
  <c r="C9"/>
  <c r="C10"/>
  <c r="C11"/>
  <c r="C12"/>
  <c r="C13"/>
  <c r="C14"/>
  <c r="C15"/>
  <c r="C16"/>
  <c r="C5"/>
  <c r="D17"/>
  <c r="E17"/>
  <c r="C17"/>
  <c r="E18" i="7"/>
  <c r="C16"/>
  <c r="C17"/>
  <c r="C15"/>
  <c r="D18"/>
  <c r="C6"/>
  <c r="C7"/>
  <c r="C8"/>
  <c r="C9"/>
  <c r="C10"/>
  <c r="C11"/>
  <c r="C12"/>
  <c r="C13"/>
  <c r="C14"/>
  <c r="C18"/>
  <c r="D9" i="5"/>
  <c r="E9"/>
  <c r="C9"/>
  <c r="C7"/>
  <c r="C8"/>
  <c r="C6"/>
  <c r="C27" i="2"/>
  <c r="C2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8"/>
  <c r="C7"/>
  <c r="E28" i="1"/>
  <c r="C28"/>
</calcChain>
</file>

<file path=xl/sharedStrings.xml><?xml version="1.0" encoding="utf-8"?>
<sst xmlns="http://schemas.openxmlformats.org/spreadsheetml/2006/main" count="240" uniqueCount="172">
  <si>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</si>
  <si>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</si>
  <si>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</si>
  <si>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</si>
  <si>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</si>
  <si>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</si>
  <si>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</si>
  <si>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</si>
  <si>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</si>
  <si>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</si>
  <si>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</si>
  <si>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</si>
  <si>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</si>
  <si>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</si>
  <si>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</si>
  <si>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</si>
  <si>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</si>
  <si>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</si>
  <si>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</si>
  <si>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</si>
  <si>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</si>
  <si>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</si>
  <si>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</si>
  <si>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</si>
  <si>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</si>
  <si>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</si>
  <si>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</si>
  <si>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</si>
  <si>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</si>
  <si>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</si>
  <si>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</si>
  <si>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</si>
  <si>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</si>
  <si>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</si>
  <si>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</si>
  <si>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</si>
  <si>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</si>
  <si>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</si>
  <si>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</si>
  <si>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</si>
  <si>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</si>
  <si>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</si>
  <si>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</si>
  <si>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</si>
  <si>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</si>
  <si>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</si>
  <si>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</si>
  <si>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</si>
  <si>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</si>
  <si>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</si>
  <si>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</si>
  <si>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</si>
  <si>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</si>
  <si>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</si>
  <si>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</si>
  <si>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</si>
  <si>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</si>
  <si>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</si>
  <si>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</si>
  <si>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</si>
  <si>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</si>
  <si>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</si>
  <si>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</si>
  <si>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</si>
  <si>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</si>
  <si>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</si>
  <si>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</si>
  <si>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</si>
  <si>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</si>
  <si>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</si>
  <si>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</si>
  <si>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</si>
  <si>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</si>
  <si>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</si>
  <si>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</si>
  <si>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</si>
  <si>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</si>
  <si>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</si>
  <si>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</si>
  <si>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</si>
  <si>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</si>
  <si>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</si>
  <si>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</si>
  <si>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</si>
  <si>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</si>
  <si>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</si>
  <si>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</si>
  <si>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</si>
  <si>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</si>
  <si>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</si>
  <si>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</si>
  <si>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</si>
  <si>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</si>
  <si>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</si>
  <si>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</si>
  <si>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</si>
  <si>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</si>
  <si>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</si>
  <si>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</si>
  <si>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</si>
  <si>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</si>
  <si>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</si>
  <si>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</si>
  <si>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</si>
  <si>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</si>
  <si>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</si>
  <si>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</si>
  <si>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</si>
  <si>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</si>
  <si>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</si>
  <si>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</si>
  <si>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</si>
  <si>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</si>
  <si>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</si>
  <si>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</si>
  <si>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</si>
  <si>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</si>
  <si>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</si>
  <si>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</si>
  <si>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</si>
  <si>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</si>
  <si>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</si>
  <si>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</si>
  <si>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201</t>
  </si>
  <si>
    <t xml:space="preserve">  20199</t>
  </si>
  <si>
    <t xml:space="preserve">    2019999</t>
  </si>
  <si>
    <t>其他一般公共服务支出</t>
  </si>
  <si>
    <t>208</t>
  </si>
  <si>
    <t>社会保障和就业支出</t>
  </si>
  <si>
    <t xml:space="preserve">  20803</t>
  </si>
  <si>
    <t xml:space="preserve">    2080302</t>
  </si>
  <si>
    <t>财政对失业保险基金的补助</t>
  </si>
  <si>
    <t>210</t>
  </si>
  <si>
    <t>医疗卫生与计划生育支出</t>
  </si>
  <si>
    <t xml:space="preserve">  21005</t>
  </si>
  <si>
    <t xml:space="preserve">    2100501</t>
  </si>
  <si>
    <t>行政单位医疗</t>
  </si>
  <si>
    <t xml:space="preserve">    2100503</t>
  </si>
  <si>
    <t>公务员医疗补助</t>
  </si>
  <si>
    <t xml:space="preserve">    2100599</t>
  </si>
  <si>
    <t>其他医疗保障支出</t>
  </si>
  <si>
    <t>212</t>
  </si>
  <si>
    <t>城乡社区支出</t>
  </si>
  <si>
    <t xml:space="preserve">  21201</t>
  </si>
  <si>
    <t xml:space="preserve">    2120101</t>
  </si>
  <si>
    <t>行政运行</t>
  </si>
  <si>
    <t xml:space="preserve">  21299</t>
  </si>
  <si>
    <t xml:space="preserve">    2129999</t>
  </si>
  <si>
    <t>其他城乡社区支出</t>
  </si>
  <si>
    <t>221</t>
  </si>
  <si>
    <t>住房保障支出</t>
  </si>
  <si>
    <t xml:space="preserve">  22102</t>
  </si>
  <si>
    <t xml:space="preserve">    2210201</t>
  </si>
  <si>
    <t>住房公积金</t>
  </si>
  <si>
    <t>国防支出</t>
    <phoneticPr fontId="14" type="noConversion"/>
  </si>
  <si>
    <t>国防动员</t>
    <phoneticPr fontId="14" type="noConversion"/>
  </si>
  <si>
    <t>人民防空</t>
    <phoneticPr fontId="14" type="noConversion"/>
  </si>
  <si>
    <t>　绩效工资</t>
    <phoneticPr fontId="14" type="noConversion"/>
  </si>
  <si>
    <t>　社会保障缴费</t>
    <phoneticPr fontId="14" type="noConversion"/>
  </si>
  <si>
    <t>　其他工资福利支出</t>
    <phoneticPr fontId="14" type="noConversion"/>
  </si>
  <si>
    <t>　工会经费</t>
    <phoneticPr fontId="14" type="noConversion"/>
  </si>
  <si>
    <t xml:space="preserve">  交通费</t>
    <phoneticPr fontId="14" type="noConversion"/>
  </si>
  <si>
    <t xml:space="preserve">  接待费</t>
    <phoneticPr fontId="14" type="noConversion"/>
  </si>
  <si>
    <t>　差旅费</t>
    <phoneticPr fontId="14" type="noConversion"/>
  </si>
  <si>
    <t>　电费</t>
    <phoneticPr fontId="14" type="noConversion"/>
  </si>
  <si>
    <t>　邮电费</t>
    <phoneticPr fontId="14" type="noConversion"/>
  </si>
  <si>
    <t>　维修维护费</t>
    <phoneticPr fontId="14" type="noConversion"/>
  </si>
  <si>
    <t>　住房公积金</t>
    <phoneticPr fontId="14" type="noConversion"/>
  </si>
  <si>
    <t>　遗属补助　</t>
    <phoneticPr fontId="14" type="noConversion"/>
  </si>
  <si>
    <t>香格里拉市住房和城乡建设局</t>
    <phoneticPr fontId="14" type="noConversion"/>
  </si>
  <si>
    <t>廉租住房支出</t>
    <phoneticPr fontId="14" type="noConversion"/>
  </si>
  <si>
    <t>公共租赁住房
维护和管理支出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</si>
</sst>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$-10804]#,##0.00#;\(\-#,##0.00#\);\ "/>
    <numFmt numFmtId="178" formatCode="0.00_ "/>
  </numFmts>
  <fonts count="20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9.75"/>
      <color indexed="8"/>
      <name val="SimSun"/>
      <charset val="134"/>
    </font>
    <font>
      <b/>
      <sz val="10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/>
  </cellStyleXfs>
  <cellXfs count="75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0" borderId="5" xfId="1" applyFont="1" applyBorder="1" applyAlignment="1" applyProtection="1">
      <alignment vertical="center" wrapText="1"/>
      <protection locked="0"/>
    </xf>
    <xf numFmtId="0" fontId="9" fillId="0" borderId="3" xfId="1" applyFont="1" applyBorder="1" applyAlignment="1" applyProtection="1">
      <alignment horizontal="right" vertical="center" wrapText="1"/>
      <protection locked="0"/>
    </xf>
    <xf numFmtId="176" fontId="9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0" xfId="1" applyAlignment="1">
      <alignment vertical="center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right" vertical="center" wrapText="1"/>
      <protection locked="0"/>
    </xf>
    <xf numFmtId="0" fontId="9" fillId="0" borderId="5" xfId="1" applyFont="1" applyBorder="1" applyAlignment="1" applyProtection="1">
      <alignment horizontal="right" vertical="center" wrapText="1"/>
      <protection locked="0"/>
    </xf>
    <xf numFmtId="176" fontId="8" fillId="0" borderId="5" xfId="1" applyNumberFormat="1" applyFont="1" applyBorder="1" applyAlignment="1" applyProtection="1">
      <alignment horizontal="right" vertical="center" wrapText="1"/>
      <protection locked="0"/>
    </xf>
    <xf numFmtId="0" fontId="15" fillId="0" borderId="5" xfId="2" applyFont="1" applyBorder="1" applyAlignment="1">
      <alignment horizontal="left" vertical="center" wrapText="1"/>
    </xf>
    <xf numFmtId="0" fontId="15" fillId="2" borderId="5" xfId="2" applyFont="1" applyFill="1" applyBorder="1" applyAlignment="1">
      <alignment horizontal="left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178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78" fontId="18" fillId="0" borderId="1" xfId="0" applyNumberFormat="1" applyFont="1" applyBorder="1" applyAlignment="1">
      <alignment vertical="center"/>
    </xf>
    <xf numFmtId="0" fontId="19" fillId="0" borderId="0" xfId="0" applyFont="1" applyAlignment="1"/>
    <xf numFmtId="0" fontId="0" fillId="0" borderId="0" xfId="0" applyAlignment="1">
      <alignment horizont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2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住建局科目对账表2015年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H12" sqref="H12"/>
    </sheetView>
  </sheetViews>
  <sheetFormatPr defaultRowHeight="12.75"/>
  <cols>
    <col min="1" max="1" width="1" style="9" customWidth="1"/>
    <col min="2" max="2" width="27.875" style="9" customWidth="1"/>
    <col min="3" max="3" width="17.5" style="9" customWidth="1"/>
    <col min="4" max="4" width="25.75" style="9" customWidth="1"/>
    <col min="5" max="5" width="17.5" style="9" customWidth="1"/>
    <col min="6" max="6" width="0.75" style="9" customWidth="1"/>
    <col min="7" max="16384" width="9" style="9"/>
  </cols>
  <sheetData>
    <row r="1" spans="2:5">
      <c r="B1" s="10"/>
      <c r="C1" s="10"/>
      <c r="D1" s="10"/>
      <c r="E1" s="11" t="s">
        <v>0</v>
      </c>
    </row>
    <row r="2" spans="2:5" ht="39.950000000000003" customHeight="1">
      <c r="B2" s="48" t="s">
        <v>1</v>
      </c>
      <c r="C2" s="49"/>
      <c r="D2" s="49"/>
      <c r="E2" s="49"/>
    </row>
    <row r="3" spans="2:5" ht="15" customHeight="1">
      <c r="B3" s="12"/>
      <c r="E3" s="13" t="s">
        <v>2</v>
      </c>
    </row>
    <row r="4" spans="2:5" s="25" customFormat="1" ht="24.95" customHeight="1">
      <c r="B4" s="22" t="s">
        <v>3</v>
      </c>
      <c r="C4" s="23">
        <v>790.91</v>
      </c>
      <c r="D4" s="22" t="s">
        <v>4</v>
      </c>
      <c r="E4" s="24">
        <v>2030.47</v>
      </c>
    </row>
    <row r="5" spans="2:5" s="25" customFormat="1" ht="24.95" customHeight="1">
      <c r="B5" s="22" t="s">
        <v>5</v>
      </c>
      <c r="C5" s="23">
        <v>790.91</v>
      </c>
      <c r="D5" s="22" t="s">
        <v>6</v>
      </c>
      <c r="E5" s="24">
        <v>181.12</v>
      </c>
    </row>
    <row r="6" spans="2:5" s="25" customFormat="1" ht="24.95" customHeight="1">
      <c r="B6" s="22" t="s">
        <v>7</v>
      </c>
      <c r="C6" s="23">
        <v>790.91</v>
      </c>
      <c r="D6" s="22" t="s">
        <v>8</v>
      </c>
      <c r="E6" s="24">
        <v>0</v>
      </c>
    </row>
    <row r="7" spans="2:5" s="25" customFormat="1" ht="24.95" customHeight="1">
      <c r="B7" s="22" t="s">
        <v>9</v>
      </c>
      <c r="C7" s="23"/>
      <c r="D7" s="22" t="s">
        <v>10</v>
      </c>
      <c r="E7" s="24">
        <v>30</v>
      </c>
    </row>
    <row r="8" spans="2:5" s="25" customFormat="1" ht="24.95" customHeight="1">
      <c r="B8" s="22" t="s">
        <v>11</v>
      </c>
      <c r="C8" s="23"/>
      <c r="D8" s="22" t="s">
        <v>12</v>
      </c>
      <c r="E8" s="24">
        <v>0</v>
      </c>
    </row>
    <row r="9" spans="2:5" s="25" customFormat="1" ht="24.95" customHeight="1">
      <c r="B9" s="22" t="s">
        <v>13</v>
      </c>
      <c r="C9" s="23"/>
      <c r="D9" s="22" t="s">
        <v>14</v>
      </c>
      <c r="E9" s="24">
        <v>0</v>
      </c>
    </row>
    <row r="10" spans="2:5" s="25" customFormat="1" ht="24.95" customHeight="1">
      <c r="B10" s="22" t="s">
        <v>15</v>
      </c>
      <c r="C10" s="23"/>
      <c r="D10" s="22" t="s">
        <v>16</v>
      </c>
      <c r="E10" s="24">
        <v>0</v>
      </c>
    </row>
    <row r="11" spans="2:5" s="25" customFormat="1" ht="24.95" customHeight="1">
      <c r="B11" s="22" t="s">
        <v>17</v>
      </c>
      <c r="C11" s="23"/>
      <c r="D11" s="22" t="s">
        <v>18</v>
      </c>
      <c r="E11" s="24">
        <v>0</v>
      </c>
    </row>
    <row r="12" spans="2:5" s="25" customFormat="1" ht="24.95" customHeight="1">
      <c r="B12" s="22" t="s">
        <v>19</v>
      </c>
      <c r="C12" s="23"/>
      <c r="D12" s="22" t="s">
        <v>20</v>
      </c>
      <c r="E12" s="24">
        <v>5.81</v>
      </c>
    </row>
    <row r="13" spans="2:5" s="25" customFormat="1" ht="24.95" customHeight="1">
      <c r="B13" s="22" t="s">
        <v>21</v>
      </c>
      <c r="C13" s="23"/>
      <c r="D13" s="22" t="s">
        <v>22</v>
      </c>
      <c r="E13" s="24">
        <v>53.86</v>
      </c>
    </row>
    <row r="14" spans="2:5" s="25" customFormat="1" ht="24.95" customHeight="1">
      <c r="B14" s="22" t="s">
        <v>23</v>
      </c>
      <c r="C14" s="23">
        <v>1239.56</v>
      </c>
      <c r="D14" s="22" t="s">
        <v>24</v>
      </c>
      <c r="E14" s="24">
        <v>0</v>
      </c>
    </row>
    <row r="15" spans="2:5" s="25" customFormat="1" ht="24.95" customHeight="1">
      <c r="B15" s="22"/>
      <c r="C15" s="23"/>
      <c r="D15" s="22" t="s">
        <v>25</v>
      </c>
      <c r="E15" s="24">
        <v>690.52</v>
      </c>
    </row>
    <row r="16" spans="2:5" s="25" customFormat="1" ht="24.95" customHeight="1">
      <c r="B16" s="22"/>
      <c r="C16" s="23"/>
      <c r="D16" s="22" t="s">
        <v>26</v>
      </c>
      <c r="E16" s="24">
        <v>0</v>
      </c>
    </row>
    <row r="17" spans="2:5" s="25" customFormat="1" ht="24.95" customHeight="1">
      <c r="B17" s="22"/>
      <c r="C17" s="23"/>
      <c r="D17" s="22" t="s">
        <v>27</v>
      </c>
      <c r="E17" s="24">
        <v>0</v>
      </c>
    </row>
    <row r="18" spans="2:5" s="25" customFormat="1" ht="24.95" customHeight="1">
      <c r="B18" s="22"/>
      <c r="C18" s="23"/>
      <c r="D18" s="22" t="s">
        <v>28</v>
      </c>
      <c r="E18" s="24">
        <v>0</v>
      </c>
    </row>
    <row r="19" spans="2:5" s="25" customFormat="1" ht="24.95" customHeight="1">
      <c r="B19" s="22"/>
      <c r="C19" s="23"/>
      <c r="D19" s="22" t="s">
        <v>29</v>
      </c>
      <c r="E19" s="24">
        <v>0</v>
      </c>
    </row>
    <row r="20" spans="2:5" s="25" customFormat="1" ht="24.95" customHeight="1">
      <c r="B20" s="22"/>
      <c r="C20" s="23"/>
      <c r="D20" s="22" t="s">
        <v>30</v>
      </c>
      <c r="E20" s="24">
        <v>0</v>
      </c>
    </row>
    <row r="21" spans="2:5" s="25" customFormat="1" ht="24.95" customHeight="1">
      <c r="B21" s="22"/>
      <c r="C21" s="23"/>
      <c r="D21" s="22" t="s">
        <v>31</v>
      </c>
      <c r="E21" s="24">
        <v>0</v>
      </c>
    </row>
    <row r="22" spans="2:5" s="25" customFormat="1" ht="24.95" customHeight="1">
      <c r="B22" s="22"/>
      <c r="C22" s="23"/>
      <c r="D22" s="22" t="s">
        <v>32</v>
      </c>
      <c r="E22" s="24">
        <v>0</v>
      </c>
    </row>
    <row r="23" spans="2:5" s="25" customFormat="1" ht="24.95" customHeight="1">
      <c r="B23" s="22"/>
      <c r="C23" s="23"/>
      <c r="D23" s="22" t="s">
        <v>33</v>
      </c>
      <c r="E23" s="24">
        <v>1069.1600000000001</v>
      </c>
    </row>
    <row r="24" spans="2:5" s="25" customFormat="1" ht="24.95" customHeight="1">
      <c r="B24" s="22"/>
      <c r="C24" s="23"/>
      <c r="D24" s="22" t="s">
        <v>34</v>
      </c>
      <c r="E24" s="24">
        <v>0</v>
      </c>
    </row>
    <row r="25" spans="2:5" s="25" customFormat="1" ht="24.95" customHeight="1">
      <c r="B25" s="22"/>
      <c r="C25" s="23"/>
      <c r="D25" s="22" t="s">
        <v>35</v>
      </c>
      <c r="E25" s="24">
        <v>0</v>
      </c>
    </row>
    <row r="26" spans="2:5" s="25" customFormat="1" ht="24.95" customHeight="1">
      <c r="B26" s="22"/>
      <c r="C26" s="23"/>
      <c r="D26" s="22" t="s">
        <v>36</v>
      </c>
      <c r="E26" s="24">
        <v>0</v>
      </c>
    </row>
    <row r="27" spans="2:5" s="25" customFormat="1" ht="24.95" customHeight="1">
      <c r="B27" s="26"/>
      <c r="C27" s="27"/>
      <c r="D27" s="22" t="s">
        <v>37</v>
      </c>
      <c r="E27" s="28"/>
    </row>
    <row r="28" spans="2:5" s="25" customFormat="1" ht="24.95" customHeight="1">
      <c r="B28" s="26" t="s">
        <v>38</v>
      </c>
      <c r="C28" s="27">
        <f>C4+C14</f>
        <v>2030.4699999999998</v>
      </c>
      <c r="D28" s="26" t="s">
        <v>39</v>
      </c>
      <c r="E28" s="29">
        <f>E4</f>
        <v>2030.47</v>
      </c>
    </row>
    <row r="29" spans="2:5" s="25" customFormat="1" ht="24.95" customHeight="1"/>
  </sheetData>
  <mergeCells count="1">
    <mergeCell ref="B2:E2"/>
  </mergeCells>
  <phoneticPr fontId="14" type="noConversion"/>
  <printOptions horizontalCentered="1"/>
  <pageMargins left="0.59055118110236227" right="0.59055118110236227" top="0.59055118110236227" bottom="0.59055118110236227" header="0.19685039370078741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2"/>
  <sheetViews>
    <sheetView topLeftCell="A8" workbookViewId="0">
      <selection activeCell="C28" sqref="C7:C28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51" t="s">
        <v>40</v>
      </c>
      <c r="B1" s="51"/>
      <c r="C1" s="51"/>
      <c r="D1" s="51"/>
      <c r="E1" s="51"/>
    </row>
    <row r="2" spans="1:5" ht="39.950000000000003" customHeight="1">
      <c r="A2" s="52" t="s">
        <v>41</v>
      </c>
      <c r="B2" s="52"/>
      <c r="C2" s="52"/>
      <c r="D2" s="52"/>
      <c r="E2" s="52"/>
    </row>
    <row r="3" spans="1:5">
      <c r="A3" s="53" t="s">
        <v>2</v>
      </c>
      <c r="B3" s="53"/>
      <c r="C3" s="53"/>
      <c r="D3" s="53"/>
      <c r="E3" s="53"/>
    </row>
    <row r="4" spans="1:5" ht="39.950000000000003" customHeight="1">
      <c r="A4" s="50" t="s">
        <v>42</v>
      </c>
      <c r="B4" s="50"/>
      <c r="C4" s="50" t="s">
        <v>43</v>
      </c>
      <c r="D4" s="50"/>
      <c r="E4" s="50"/>
    </row>
    <row r="5" spans="1:5" ht="20.100000000000001" customHeight="1">
      <c r="A5" s="50" t="s">
        <v>44</v>
      </c>
      <c r="B5" s="50" t="s">
        <v>45</v>
      </c>
      <c r="C5" s="50" t="s">
        <v>46</v>
      </c>
      <c r="D5" s="50"/>
      <c r="E5" s="50"/>
    </row>
    <row r="6" spans="1:5" ht="30" customHeight="1">
      <c r="A6" s="50"/>
      <c r="B6" s="50"/>
      <c r="C6" s="3" t="s">
        <v>47</v>
      </c>
      <c r="D6" s="3" t="s">
        <v>48</v>
      </c>
      <c r="E6" s="3" t="s">
        <v>49</v>
      </c>
    </row>
    <row r="7" spans="1:5" s="33" customFormat="1" ht="20.100000000000001" customHeight="1">
      <c r="A7" s="30" t="s">
        <v>123</v>
      </c>
      <c r="B7" s="30" t="s">
        <v>50</v>
      </c>
      <c r="C7" s="37">
        <f>D7+E7</f>
        <v>181.12</v>
      </c>
      <c r="D7" s="37">
        <v>57.12</v>
      </c>
      <c r="E7" s="37">
        <v>124</v>
      </c>
    </row>
    <row r="8" spans="1:5" s="33" customFormat="1" ht="20.100000000000001" customHeight="1">
      <c r="A8" s="30" t="s">
        <v>124</v>
      </c>
      <c r="B8" s="30" t="s">
        <v>50</v>
      </c>
      <c r="C8" s="37">
        <f t="shared" ref="C8:C28" si="0">D8+E8</f>
        <v>181.12</v>
      </c>
      <c r="D8" s="37">
        <v>57.12</v>
      </c>
      <c r="E8" s="37">
        <v>124</v>
      </c>
    </row>
    <row r="9" spans="1:5" s="33" customFormat="1" ht="20.100000000000001" customHeight="1">
      <c r="A9" s="31" t="s">
        <v>125</v>
      </c>
      <c r="B9" s="31" t="s">
        <v>126</v>
      </c>
      <c r="C9" s="37">
        <f t="shared" si="0"/>
        <v>181.12</v>
      </c>
      <c r="D9" s="37">
        <v>57.12</v>
      </c>
      <c r="E9" s="37">
        <v>124</v>
      </c>
    </row>
    <row r="10" spans="1:5" s="33" customFormat="1" ht="20.100000000000001" customHeight="1">
      <c r="A10" s="30">
        <v>203</v>
      </c>
      <c r="B10" s="30" t="s">
        <v>154</v>
      </c>
      <c r="C10" s="37">
        <f t="shared" si="0"/>
        <v>30</v>
      </c>
      <c r="D10" s="37">
        <v>30</v>
      </c>
      <c r="E10" s="37"/>
    </row>
    <row r="11" spans="1:5" s="33" customFormat="1" ht="20.100000000000001" customHeight="1">
      <c r="A11" s="30">
        <v>20306</v>
      </c>
      <c r="B11" s="30" t="s">
        <v>155</v>
      </c>
      <c r="C11" s="37">
        <f t="shared" si="0"/>
        <v>30</v>
      </c>
      <c r="D11" s="37">
        <v>30</v>
      </c>
      <c r="E11" s="37"/>
    </row>
    <row r="12" spans="1:5" s="33" customFormat="1" ht="20.100000000000001" customHeight="1">
      <c r="A12" s="31">
        <v>2030603</v>
      </c>
      <c r="B12" s="31" t="s">
        <v>156</v>
      </c>
      <c r="C12" s="37">
        <f t="shared" si="0"/>
        <v>30</v>
      </c>
      <c r="D12" s="37">
        <v>30</v>
      </c>
      <c r="E12" s="37"/>
    </row>
    <row r="13" spans="1:5" s="33" customFormat="1" ht="20.100000000000001" customHeight="1">
      <c r="A13" s="30" t="s">
        <v>127</v>
      </c>
      <c r="B13" s="30" t="s">
        <v>128</v>
      </c>
      <c r="C13" s="37">
        <f t="shared" si="0"/>
        <v>5.81</v>
      </c>
      <c r="D13" s="37">
        <v>5.81</v>
      </c>
      <c r="E13" s="37"/>
    </row>
    <row r="14" spans="1:5" s="33" customFormat="1" ht="20.100000000000001" customHeight="1">
      <c r="A14" s="30" t="s">
        <v>129</v>
      </c>
      <c r="B14" s="30" t="s">
        <v>128</v>
      </c>
      <c r="C14" s="37">
        <f t="shared" si="0"/>
        <v>5.81</v>
      </c>
      <c r="D14" s="37">
        <v>5.81</v>
      </c>
      <c r="E14" s="37"/>
    </row>
    <row r="15" spans="1:5" s="33" customFormat="1" ht="20.100000000000001" customHeight="1">
      <c r="A15" s="31" t="s">
        <v>130</v>
      </c>
      <c r="B15" s="31" t="s">
        <v>131</v>
      </c>
      <c r="C15" s="37">
        <f t="shared" si="0"/>
        <v>5.81</v>
      </c>
      <c r="D15" s="37">
        <v>5.81</v>
      </c>
      <c r="E15" s="37"/>
    </row>
    <row r="16" spans="1:5" s="33" customFormat="1" ht="20.100000000000001" customHeight="1">
      <c r="A16" s="30" t="s">
        <v>132</v>
      </c>
      <c r="B16" s="30" t="s">
        <v>133</v>
      </c>
      <c r="C16" s="37">
        <f t="shared" si="0"/>
        <v>53.86</v>
      </c>
      <c r="D16" s="37">
        <v>53.86</v>
      </c>
      <c r="E16" s="37"/>
    </row>
    <row r="17" spans="1:5" s="33" customFormat="1" ht="20.100000000000001" customHeight="1">
      <c r="A17" s="30" t="s">
        <v>134</v>
      </c>
      <c r="B17" s="30" t="s">
        <v>133</v>
      </c>
      <c r="C17" s="37">
        <f t="shared" si="0"/>
        <v>53.86</v>
      </c>
      <c r="D17" s="37">
        <v>53.86</v>
      </c>
      <c r="E17" s="37"/>
    </row>
    <row r="18" spans="1:5" s="33" customFormat="1" ht="20.100000000000001" customHeight="1">
      <c r="A18" s="31" t="s">
        <v>135</v>
      </c>
      <c r="B18" s="31" t="s">
        <v>136</v>
      </c>
      <c r="C18" s="37">
        <f t="shared" si="0"/>
        <v>28.9</v>
      </c>
      <c r="D18" s="37">
        <v>28.9</v>
      </c>
      <c r="E18" s="37"/>
    </row>
    <row r="19" spans="1:5" s="33" customFormat="1" ht="20.100000000000001" customHeight="1">
      <c r="A19" s="31" t="s">
        <v>137</v>
      </c>
      <c r="B19" s="31" t="s">
        <v>138</v>
      </c>
      <c r="C19" s="37">
        <f t="shared" si="0"/>
        <v>19.27</v>
      </c>
      <c r="D19" s="37">
        <v>19.27</v>
      </c>
      <c r="E19" s="37"/>
    </row>
    <row r="20" spans="1:5" s="33" customFormat="1" ht="20.100000000000001" customHeight="1">
      <c r="A20" s="31" t="s">
        <v>139</v>
      </c>
      <c r="B20" s="31" t="s">
        <v>140</v>
      </c>
      <c r="C20" s="37">
        <f t="shared" si="0"/>
        <v>5.69</v>
      </c>
      <c r="D20" s="37">
        <v>5.69</v>
      </c>
      <c r="E20" s="37"/>
    </row>
    <row r="21" spans="1:5" s="33" customFormat="1" ht="20.100000000000001" customHeight="1">
      <c r="A21" s="30" t="s">
        <v>141</v>
      </c>
      <c r="B21" s="30" t="s">
        <v>142</v>
      </c>
      <c r="C21" s="37">
        <f t="shared" si="0"/>
        <v>690.53</v>
      </c>
      <c r="D21" s="37">
        <v>540.53</v>
      </c>
      <c r="E21" s="37">
        <v>150</v>
      </c>
    </row>
    <row r="22" spans="1:5" s="33" customFormat="1" ht="20.100000000000001" customHeight="1">
      <c r="A22" s="30" t="s">
        <v>143</v>
      </c>
      <c r="B22" s="30" t="s">
        <v>142</v>
      </c>
      <c r="C22" s="37">
        <f t="shared" si="0"/>
        <v>590.53</v>
      </c>
      <c r="D22" s="37">
        <v>540.53</v>
      </c>
      <c r="E22" s="37">
        <v>50</v>
      </c>
    </row>
    <row r="23" spans="1:5" s="33" customFormat="1" ht="20.100000000000001" customHeight="1">
      <c r="A23" s="31" t="s">
        <v>144</v>
      </c>
      <c r="B23" s="31" t="s">
        <v>145</v>
      </c>
      <c r="C23" s="37">
        <f t="shared" si="0"/>
        <v>590.53</v>
      </c>
      <c r="D23" s="37">
        <v>540.53</v>
      </c>
      <c r="E23" s="37">
        <v>50</v>
      </c>
    </row>
    <row r="24" spans="1:5" s="33" customFormat="1" ht="20.100000000000001" customHeight="1">
      <c r="A24" s="30" t="s">
        <v>146</v>
      </c>
      <c r="B24" s="30" t="s">
        <v>142</v>
      </c>
      <c r="C24" s="37">
        <f t="shared" si="0"/>
        <v>100</v>
      </c>
      <c r="D24" s="37"/>
      <c r="E24" s="37">
        <v>100</v>
      </c>
    </row>
    <row r="25" spans="1:5" s="33" customFormat="1" ht="20.100000000000001" customHeight="1">
      <c r="A25" s="31" t="s">
        <v>147</v>
      </c>
      <c r="B25" s="31" t="s">
        <v>148</v>
      </c>
      <c r="C25" s="37">
        <f t="shared" si="0"/>
        <v>100</v>
      </c>
      <c r="D25" s="37"/>
      <c r="E25" s="37">
        <v>100</v>
      </c>
    </row>
    <row r="26" spans="1:5" s="33" customFormat="1" ht="20.100000000000001" customHeight="1">
      <c r="A26" s="30" t="s">
        <v>149</v>
      </c>
      <c r="B26" s="30" t="s">
        <v>150</v>
      </c>
      <c r="C26" s="37">
        <f>D26+E26</f>
        <v>57.8</v>
      </c>
      <c r="D26" s="37">
        <v>57.8</v>
      </c>
      <c r="E26" s="37"/>
    </row>
    <row r="27" spans="1:5" s="33" customFormat="1" ht="20.100000000000001" customHeight="1">
      <c r="A27" s="30" t="s">
        <v>151</v>
      </c>
      <c r="B27" s="30" t="s">
        <v>150</v>
      </c>
      <c r="C27" s="37">
        <f>D27+E27</f>
        <v>57.8</v>
      </c>
      <c r="D27" s="37">
        <v>57.8</v>
      </c>
      <c r="E27" s="37"/>
    </row>
    <row r="28" spans="1:5" s="33" customFormat="1" ht="20.100000000000001" customHeight="1">
      <c r="A28" s="31" t="s">
        <v>152</v>
      </c>
      <c r="B28" s="31" t="s">
        <v>153</v>
      </c>
      <c r="C28" s="37">
        <f t="shared" si="0"/>
        <v>57.8</v>
      </c>
      <c r="D28" s="37">
        <v>57.8</v>
      </c>
      <c r="E28" s="37"/>
    </row>
    <row r="29" spans="1:5" s="33" customFormat="1" ht="20.100000000000001" customHeight="1">
      <c r="A29" s="7"/>
      <c r="B29" s="5" t="s">
        <v>51</v>
      </c>
      <c r="C29" s="37">
        <v>1019.11</v>
      </c>
      <c r="D29" s="37">
        <v>745.11</v>
      </c>
      <c r="E29" s="37">
        <v>274</v>
      </c>
    </row>
    <row r="30" spans="1:5" s="33" customFormat="1" ht="20.100000000000001" customHeight="1">
      <c r="A30" s="34"/>
      <c r="B30" s="34"/>
      <c r="C30" s="34"/>
      <c r="D30" s="34"/>
      <c r="E30" s="34"/>
    </row>
    <row r="31" spans="1:5" s="33" customFormat="1" ht="20.100000000000001" customHeight="1">
      <c r="A31" s="34"/>
      <c r="B31" s="34"/>
      <c r="C31" s="34"/>
      <c r="D31" s="34"/>
      <c r="E31" s="34"/>
    </row>
    <row r="32" spans="1:5" s="33" customFormat="1" ht="20.100000000000001" customHeight="1"/>
    <row r="33" s="33" customFormat="1" ht="20.100000000000001" customHeight="1"/>
    <row r="34" s="33" customFormat="1" ht="20.100000000000001" customHeight="1"/>
    <row r="35" s="33" customFormat="1" ht="20.100000000000001" customHeight="1"/>
    <row r="36" s="33" customFormat="1" ht="20.100000000000001" customHeight="1"/>
    <row r="37" s="33" customFormat="1" ht="20.100000000000001" customHeight="1"/>
    <row r="38" s="33" customFormat="1" ht="20.100000000000001" customHeight="1"/>
    <row r="39" s="33" customFormat="1" ht="20.100000000000001" customHeight="1"/>
    <row r="40" s="33" customFormat="1" ht="20.100000000000001" customHeight="1"/>
    <row r="41" s="33" customFormat="1" ht="20.100000000000001" customHeight="1"/>
    <row r="42" s="33" customFormat="1" ht="20.100000000000001" customHeight="1"/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L19" sqref="L19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54" t="s">
        <v>52</v>
      </c>
      <c r="B1" s="54"/>
      <c r="C1" s="54"/>
      <c r="D1" s="54"/>
      <c r="E1" s="54"/>
      <c r="F1" s="54"/>
      <c r="G1" s="54"/>
      <c r="H1" s="54"/>
      <c r="I1" s="54"/>
    </row>
    <row r="2" spans="1:9" ht="39.950000000000003" customHeight="1">
      <c r="A2" s="52" t="s">
        <v>53</v>
      </c>
      <c r="B2" s="52"/>
      <c r="C2" s="52"/>
      <c r="D2" s="52"/>
      <c r="E2" s="52"/>
      <c r="F2" s="52"/>
      <c r="G2" s="52"/>
      <c r="H2" s="52"/>
      <c r="I2" s="52"/>
    </row>
    <row r="3" spans="1:9" ht="21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9" ht="27.75" customHeight="1">
      <c r="A4" s="55" t="s">
        <v>54</v>
      </c>
      <c r="B4" s="55"/>
      <c r="C4" s="55" t="s">
        <v>55</v>
      </c>
      <c r="D4" s="59" t="s">
        <v>56</v>
      </c>
      <c r="E4" s="56" t="s">
        <v>57</v>
      </c>
      <c r="F4" s="56" t="s">
        <v>58</v>
      </c>
      <c r="G4" s="57"/>
      <c r="H4" s="57"/>
      <c r="I4" s="58"/>
    </row>
    <row r="5" spans="1:9" ht="35.1" customHeight="1">
      <c r="A5" s="16" t="s">
        <v>44</v>
      </c>
      <c r="B5" s="16" t="s">
        <v>59</v>
      </c>
      <c r="C5" s="55"/>
      <c r="D5" s="60"/>
      <c r="E5" s="61"/>
      <c r="F5" s="17" t="s">
        <v>47</v>
      </c>
      <c r="G5" s="18" t="s">
        <v>60</v>
      </c>
      <c r="H5" s="18" t="s">
        <v>61</v>
      </c>
      <c r="I5" s="18" t="s">
        <v>62</v>
      </c>
    </row>
    <row r="6" spans="1:9" s="33" customFormat="1" ht="26.1" customHeight="1">
      <c r="A6" s="4">
        <v>301</v>
      </c>
      <c r="B6" s="19" t="s">
        <v>63</v>
      </c>
      <c r="C6" s="36">
        <v>495.09</v>
      </c>
      <c r="D6" s="36">
        <v>495.09</v>
      </c>
      <c r="E6" s="20"/>
      <c r="F6" s="21"/>
      <c r="G6" s="35"/>
      <c r="H6" s="35"/>
      <c r="I6" s="35"/>
    </row>
    <row r="7" spans="1:9" s="33" customFormat="1" ht="26.1" customHeight="1">
      <c r="A7" s="4">
        <v>30101</v>
      </c>
      <c r="B7" s="19" t="s">
        <v>64</v>
      </c>
      <c r="C7" s="36">
        <v>158.66</v>
      </c>
      <c r="D7" s="36">
        <v>158.66</v>
      </c>
      <c r="E7" s="20"/>
      <c r="F7" s="21"/>
      <c r="G7" s="35"/>
      <c r="H7" s="35"/>
      <c r="I7" s="35"/>
    </row>
    <row r="8" spans="1:9" s="33" customFormat="1" ht="26.1" customHeight="1">
      <c r="A8" s="4">
        <v>30102</v>
      </c>
      <c r="B8" s="19" t="s">
        <v>65</v>
      </c>
      <c r="C8" s="36">
        <v>217.04</v>
      </c>
      <c r="D8" s="36">
        <v>217.04</v>
      </c>
      <c r="E8" s="20"/>
      <c r="F8" s="21"/>
      <c r="G8" s="35"/>
      <c r="H8" s="35"/>
      <c r="I8" s="35"/>
    </row>
    <row r="9" spans="1:9" s="33" customFormat="1" ht="26.1" customHeight="1">
      <c r="A9" s="4">
        <v>30103</v>
      </c>
      <c r="B9" s="19" t="s">
        <v>66</v>
      </c>
      <c r="C9" s="36">
        <v>13.22</v>
      </c>
      <c r="D9" s="36">
        <v>13.22</v>
      </c>
      <c r="E9" s="20"/>
      <c r="F9" s="21"/>
      <c r="G9" s="35"/>
      <c r="H9" s="35"/>
      <c r="I9" s="35"/>
    </row>
    <row r="10" spans="1:9" s="33" customFormat="1" ht="26.1" customHeight="1">
      <c r="A10" s="4">
        <v>30104</v>
      </c>
      <c r="B10" s="19" t="s">
        <v>157</v>
      </c>
      <c r="C10" s="36">
        <v>106.17</v>
      </c>
      <c r="D10" s="36">
        <v>106.17</v>
      </c>
      <c r="E10" s="20"/>
      <c r="F10" s="21"/>
      <c r="G10" s="35"/>
      <c r="H10" s="35"/>
      <c r="I10" s="35"/>
    </row>
    <row r="11" spans="1:9" s="33" customFormat="1" ht="26.1" customHeight="1">
      <c r="A11" s="4">
        <v>30104</v>
      </c>
      <c r="B11" s="19" t="s">
        <v>158</v>
      </c>
      <c r="C11" s="36">
        <v>59.67</v>
      </c>
      <c r="D11" s="36">
        <v>59.67</v>
      </c>
      <c r="E11" s="20"/>
      <c r="F11" s="21"/>
      <c r="G11" s="35"/>
      <c r="H11" s="35"/>
      <c r="I11" s="35"/>
    </row>
    <row r="12" spans="1:9" s="33" customFormat="1" ht="26.1" customHeight="1">
      <c r="A12" s="4">
        <v>30106</v>
      </c>
      <c r="B12" s="19" t="s">
        <v>159</v>
      </c>
      <c r="C12" s="36">
        <v>57.12</v>
      </c>
      <c r="D12" s="36">
        <v>57.12</v>
      </c>
      <c r="E12" s="20"/>
      <c r="F12" s="21"/>
      <c r="G12" s="35"/>
      <c r="H12" s="35"/>
      <c r="I12" s="35"/>
    </row>
    <row r="13" spans="1:9" s="33" customFormat="1" ht="26.1" customHeight="1">
      <c r="A13" s="4">
        <v>302</v>
      </c>
      <c r="B13" s="19" t="s">
        <v>67</v>
      </c>
      <c r="C13" s="36">
        <v>75.069999999999993</v>
      </c>
      <c r="D13" s="36">
        <v>75.069999999999993</v>
      </c>
      <c r="E13" s="20"/>
      <c r="F13" s="21"/>
      <c r="G13" s="35"/>
      <c r="H13" s="35"/>
      <c r="I13" s="35"/>
    </row>
    <row r="14" spans="1:9" s="33" customFormat="1" ht="26.1" customHeight="1">
      <c r="A14" s="4">
        <v>30201</v>
      </c>
      <c r="B14" s="19" t="s">
        <v>68</v>
      </c>
      <c r="C14" s="36">
        <v>30</v>
      </c>
      <c r="D14" s="36">
        <v>30</v>
      </c>
      <c r="E14" s="20"/>
      <c r="F14" s="21"/>
      <c r="G14" s="35"/>
      <c r="H14" s="35"/>
      <c r="I14" s="35"/>
    </row>
    <row r="15" spans="1:9" s="33" customFormat="1" ht="26.1" customHeight="1">
      <c r="A15" s="4">
        <v>30202</v>
      </c>
      <c r="B15" s="19" t="s">
        <v>161</v>
      </c>
      <c r="C15" s="36">
        <v>5</v>
      </c>
      <c r="D15" s="36">
        <v>2.85</v>
      </c>
      <c r="E15" s="20"/>
      <c r="F15" s="21"/>
      <c r="G15" s="35"/>
      <c r="H15" s="35"/>
      <c r="I15" s="35"/>
    </row>
    <row r="16" spans="1:9" s="33" customFormat="1" ht="26.1" customHeight="1">
      <c r="A16" s="4">
        <v>30203</v>
      </c>
      <c r="B16" s="19" t="s">
        <v>162</v>
      </c>
      <c r="C16" s="36">
        <v>5</v>
      </c>
      <c r="D16" s="36">
        <v>4</v>
      </c>
      <c r="E16" s="20"/>
      <c r="F16" s="21"/>
      <c r="G16" s="35"/>
      <c r="H16" s="35"/>
      <c r="I16" s="35"/>
    </row>
    <row r="17" spans="1:9" s="33" customFormat="1" ht="26.1" customHeight="1">
      <c r="A17" s="4">
        <v>30204</v>
      </c>
      <c r="B17" s="19" t="s">
        <v>160</v>
      </c>
      <c r="C17" s="36">
        <v>9.6300000000000008</v>
      </c>
      <c r="D17" s="36">
        <v>9.6300000000000008</v>
      </c>
      <c r="E17" s="20"/>
      <c r="F17" s="21"/>
      <c r="G17" s="35"/>
      <c r="H17" s="35"/>
      <c r="I17" s="35"/>
    </row>
    <row r="18" spans="1:9" s="33" customFormat="1" ht="26.1" customHeight="1">
      <c r="A18" s="4">
        <v>30205</v>
      </c>
      <c r="B18" s="19" t="s">
        <v>163</v>
      </c>
      <c r="C18" s="36">
        <v>18</v>
      </c>
      <c r="D18" s="36">
        <v>18</v>
      </c>
      <c r="E18" s="20"/>
      <c r="F18" s="21"/>
      <c r="G18" s="35"/>
      <c r="H18" s="35"/>
      <c r="I18" s="35"/>
    </row>
    <row r="19" spans="1:9" s="33" customFormat="1" ht="26.1" customHeight="1">
      <c r="A19" s="4">
        <v>30206</v>
      </c>
      <c r="B19" s="19" t="s">
        <v>164</v>
      </c>
      <c r="C19" s="36">
        <v>2</v>
      </c>
      <c r="D19" s="36">
        <v>2</v>
      </c>
      <c r="E19" s="20"/>
      <c r="F19" s="21"/>
      <c r="G19" s="35"/>
      <c r="H19" s="35"/>
      <c r="I19" s="35"/>
    </row>
    <row r="20" spans="1:9" s="33" customFormat="1" ht="26.1" customHeight="1">
      <c r="A20" s="4">
        <v>30207</v>
      </c>
      <c r="B20" s="19" t="s">
        <v>165</v>
      </c>
      <c r="C20" s="36">
        <v>2</v>
      </c>
      <c r="D20" s="36">
        <v>2</v>
      </c>
      <c r="E20" s="20"/>
      <c r="F20" s="21"/>
      <c r="G20" s="35"/>
      <c r="H20" s="35"/>
      <c r="I20" s="35"/>
    </row>
    <row r="21" spans="1:9" s="33" customFormat="1" ht="26.1" customHeight="1">
      <c r="A21" s="4">
        <v>30207</v>
      </c>
      <c r="B21" s="19" t="s">
        <v>166</v>
      </c>
      <c r="C21" s="36">
        <v>3.44</v>
      </c>
      <c r="D21" s="36">
        <v>6.59</v>
      </c>
      <c r="E21" s="20"/>
      <c r="F21" s="21"/>
      <c r="G21" s="35"/>
      <c r="H21" s="35"/>
      <c r="I21" s="35"/>
    </row>
    <row r="22" spans="1:9" s="33" customFormat="1" ht="26.1" customHeight="1">
      <c r="A22" s="4">
        <v>303</v>
      </c>
      <c r="B22" s="19" t="s">
        <v>69</v>
      </c>
      <c r="C22" s="36">
        <v>58.17</v>
      </c>
      <c r="D22" s="36">
        <v>58.17</v>
      </c>
      <c r="E22" s="20"/>
      <c r="F22" s="21"/>
      <c r="G22" s="35"/>
      <c r="H22" s="35"/>
      <c r="I22" s="35"/>
    </row>
    <row r="23" spans="1:9" s="33" customFormat="1" ht="26.1" customHeight="1">
      <c r="A23" s="4">
        <v>30301</v>
      </c>
      <c r="B23" s="19" t="s">
        <v>168</v>
      </c>
      <c r="C23" s="36">
        <v>0.37</v>
      </c>
      <c r="D23" s="36">
        <v>0.37</v>
      </c>
      <c r="E23" s="20"/>
      <c r="F23" s="21"/>
      <c r="G23" s="35"/>
      <c r="H23" s="35"/>
      <c r="I23" s="35"/>
    </row>
    <row r="24" spans="1:9" s="33" customFormat="1" ht="26.1" customHeight="1">
      <c r="A24" s="4">
        <v>30302</v>
      </c>
      <c r="B24" s="19" t="s">
        <v>167</v>
      </c>
      <c r="C24" s="36">
        <v>57.8</v>
      </c>
      <c r="D24" s="36">
        <v>57.8</v>
      </c>
      <c r="E24" s="20"/>
      <c r="F24" s="21"/>
      <c r="G24" s="35"/>
      <c r="H24" s="35"/>
      <c r="I24" s="35"/>
    </row>
    <row r="25" spans="1:9" s="33" customFormat="1" ht="26.1" customHeight="1"/>
    <row r="26" spans="1:9" s="33" customFormat="1" ht="26.1" customHeight="1"/>
    <row r="27" spans="1:9" s="33" customFormat="1" ht="26.1" customHeight="1"/>
    <row r="28" spans="1:9" s="33" customFormat="1" ht="26.1" customHeight="1"/>
    <row r="29" spans="1:9" s="33" customFormat="1" ht="26.1" customHeight="1"/>
    <row r="30" spans="1:9" s="33" customFormat="1" ht="26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N5" sqref="N5"/>
    </sheetView>
  </sheetViews>
  <sheetFormatPr defaultColWidth="9" defaultRowHeight="13.5"/>
  <cols>
    <col min="1" max="12" width="8" customWidth="1"/>
  </cols>
  <sheetData>
    <row r="1" spans="1:12" ht="20.100000000000001" customHeight="1">
      <c r="A1" s="54" t="s">
        <v>70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9.950000000000003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33" customFormat="1" ht="39.75" customHeight="1">
      <c r="A3" s="14" t="s">
        <v>72</v>
      </c>
      <c r="B3" s="63" t="s">
        <v>169</v>
      </c>
      <c r="C3" s="63"/>
      <c r="D3" s="63"/>
      <c r="E3" s="14"/>
      <c r="F3" s="14"/>
      <c r="G3" s="14"/>
      <c r="H3" s="14"/>
      <c r="I3" s="14"/>
      <c r="J3" s="14"/>
      <c r="K3" s="62" t="s">
        <v>2</v>
      </c>
      <c r="L3" s="62"/>
    </row>
    <row r="4" spans="1:12" s="33" customFormat="1" ht="41.25" customHeight="1">
      <c r="A4" s="50" t="s">
        <v>73</v>
      </c>
      <c r="B4" s="50"/>
      <c r="C4" s="50"/>
      <c r="D4" s="50"/>
      <c r="E4" s="50"/>
      <c r="F4" s="50"/>
      <c r="G4" s="50" t="s">
        <v>43</v>
      </c>
      <c r="H4" s="50"/>
      <c r="I4" s="50"/>
      <c r="J4" s="50"/>
      <c r="K4" s="50"/>
      <c r="L4" s="50"/>
    </row>
    <row r="5" spans="1:12" s="33" customFormat="1" ht="38.25" customHeight="1">
      <c r="A5" s="50" t="s">
        <v>55</v>
      </c>
      <c r="B5" s="64" t="s">
        <v>74</v>
      </c>
      <c r="C5" s="50" t="s">
        <v>75</v>
      </c>
      <c r="D5" s="50"/>
      <c r="E5" s="50"/>
      <c r="F5" s="64" t="s">
        <v>76</v>
      </c>
      <c r="G5" s="50" t="s">
        <v>55</v>
      </c>
      <c r="H5" s="64" t="s">
        <v>74</v>
      </c>
      <c r="I5" s="50" t="s">
        <v>75</v>
      </c>
      <c r="J5" s="50"/>
      <c r="K5" s="50"/>
      <c r="L5" s="64" t="s">
        <v>76</v>
      </c>
    </row>
    <row r="6" spans="1:12" s="33" customFormat="1" ht="75" customHeight="1">
      <c r="A6" s="50"/>
      <c r="B6" s="64"/>
      <c r="C6" s="3" t="s">
        <v>47</v>
      </c>
      <c r="D6" s="15" t="s">
        <v>77</v>
      </c>
      <c r="E6" s="15" t="s">
        <v>78</v>
      </c>
      <c r="F6" s="64"/>
      <c r="G6" s="50"/>
      <c r="H6" s="64"/>
      <c r="I6" s="3" t="s">
        <v>47</v>
      </c>
      <c r="J6" s="15" t="s">
        <v>77</v>
      </c>
      <c r="K6" s="15" t="s">
        <v>78</v>
      </c>
      <c r="L6" s="64"/>
    </row>
    <row r="7" spans="1:12" s="33" customFormat="1" ht="39.75" customHeight="1">
      <c r="A7" s="40">
        <v>26</v>
      </c>
      <c r="B7" s="40"/>
      <c r="C7" s="40">
        <v>13</v>
      </c>
      <c r="D7" s="40"/>
      <c r="E7" s="40">
        <v>13</v>
      </c>
      <c r="F7" s="40">
        <v>13</v>
      </c>
      <c r="G7" s="40">
        <v>6.85</v>
      </c>
      <c r="H7" s="40"/>
      <c r="I7" s="40">
        <v>4</v>
      </c>
      <c r="J7" s="40"/>
      <c r="K7" s="40">
        <v>4</v>
      </c>
      <c r="L7" s="40">
        <v>2.85</v>
      </c>
    </row>
  </sheetData>
  <mergeCells count="14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  <mergeCell ref="B3:D3"/>
  </mergeCells>
  <phoneticPr fontId="14" type="noConversion"/>
  <printOptions horizontalCentered="1"/>
  <pageMargins left="0.19685039370078741" right="0.19685039370078741" top="0.9448818897637796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6" sqref="E6:E8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54" t="s">
        <v>79</v>
      </c>
      <c r="B1" s="54"/>
      <c r="C1" s="54"/>
      <c r="D1" s="54"/>
      <c r="E1" s="54"/>
    </row>
    <row r="2" spans="1:5" ht="39.950000000000003" customHeight="1">
      <c r="A2" s="52" t="s">
        <v>80</v>
      </c>
      <c r="B2" s="52"/>
      <c r="C2" s="52"/>
      <c r="D2" s="52"/>
      <c r="E2" s="52"/>
    </row>
    <row r="3" spans="1:5" ht="27" customHeight="1">
      <c r="A3" s="65" t="s">
        <v>2</v>
      </c>
      <c r="B3" s="65"/>
      <c r="C3" s="65"/>
      <c r="D3" s="65"/>
      <c r="E3" s="65"/>
    </row>
    <row r="4" spans="1:5" s="33" customFormat="1" ht="39.950000000000003" customHeight="1">
      <c r="A4" s="50" t="s">
        <v>44</v>
      </c>
      <c r="B4" s="50" t="s">
        <v>59</v>
      </c>
      <c r="C4" s="50" t="s">
        <v>81</v>
      </c>
      <c r="D4" s="50"/>
      <c r="E4" s="50"/>
    </row>
    <row r="5" spans="1:5" s="33" customFormat="1" ht="39.950000000000003" customHeight="1">
      <c r="A5" s="50"/>
      <c r="B5" s="50"/>
      <c r="C5" s="3" t="s">
        <v>55</v>
      </c>
      <c r="D5" s="3" t="s">
        <v>48</v>
      </c>
      <c r="E5" s="3" t="s">
        <v>49</v>
      </c>
    </row>
    <row r="6" spans="1:5" s="33" customFormat="1" ht="39.950000000000003" customHeight="1">
      <c r="A6" s="39">
        <v>2120702</v>
      </c>
      <c r="B6" s="35" t="s">
        <v>170</v>
      </c>
      <c r="C6" s="35">
        <f>E6</f>
        <v>0.21</v>
      </c>
      <c r="D6" s="35"/>
      <c r="E6" s="35">
        <v>0.21</v>
      </c>
    </row>
    <row r="7" spans="1:5" s="33" customFormat="1" ht="39.950000000000003" customHeight="1">
      <c r="A7" s="39">
        <v>2120807</v>
      </c>
      <c r="B7" s="35" t="s">
        <v>170</v>
      </c>
      <c r="C7" s="35">
        <f>E7</f>
        <v>476.36</v>
      </c>
      <c r="D7" s="35"/>
      <c r="E7" s="35">
        <v>476.36</v>
      </c>
    </row>
    <row r="8" spans="1:5" s="33" customFormat="1" ht="39.950000000000003" customHeight="1">
      <c r="A8" s="39">
        <v>2120705</v>
      </c>
      <c r="B8" s="38" t="s">
        <v>171</v>
      </c>
      <c r="C8" s="35">
        <f>E8</f>
        <v>534.79</v>
      </c>
      <c r="D8" s="35"/>
      <c r="E8" s="35">
        <v>534.79</v>
      </c>
    </row>
    <row r="9" spans="1:5" s="33" customFormat="1" ht="39.950000000000003" customHeight="1">
      <c r="A9" s="35"/>
      <c r="B9" s="3" t="s">
        <v>55</v>
      </c>
      <c r="C9" s="35">
        <f>SUM(C6:C8)</f>
        <v>1011.3599999999999</v>
      </c>
      <c r="D9" s="35">
        <f>SUM(D6:D8)</f>
        <v>0</v>
      </c>
      <c r="E9" s="35">
        <f>SUM(E6:E8)</f>
        <v>1011.3599999999999</v>
      </c>
    </row>
    <row r="10" spans="1:5" ht="39.950000000000003" customHeight="1"/>
    <row r="11" spans="1:5" ht="39.950000000000003" customHeight="1"/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K15" sqref="K15"/>
    </sheetView>
  </sheetViews>
  <sheetFormatPr defaultRowHeight="12.75"/>
  <cols>
    <col min="1" max="1" width="1" style="9" customWidth="1"/>
    <col min="2" max="2" width="25.75" style="9" customWidth="1"/>
    <col min="3" max="3" width="17.5" style="9" customWidth="1"/>
    <col min="4" max="4" width="25.75" style="9" customWidth="1"/>
    <col min="5" max="5" width="17.5" style="9" customWidth="1"/>
    <col min="6" max="6" width="0.875" style="9" customWidth="1"/>
    <col min="7" max="16384" width="9" style="9"/>
  </cols>
  <sheetData>
    <row r="1" spans="2:5">
      <c r="B1" s="10"/>
      <c r="C1" s="10"/>
      <c r="D1" s="10"/>
      <c r="E1" s="11" t="s">
        <v>82</v>
      </c>
    </row>
    <row r="2" spans="2:5" ht="39.950000000000003" customHeight="1">
      <c r="B2" s="48" t="s">
        <v>83</v>
      </c>
      <c r="C2" s="49"/>
      <c r="D2" s="49"/>
      <c r="E2" s="49"/>
    </row>
    <row r="3" spans="2:5" ht="15" customHeight="1">
      <c r="B3" s="12"/>
      <c r="E3" s="13" t="s">
        <v>2</v>
      </c>
    </row>
    <row r="4" spans="2:5" s="25" customFormat="1" ht="26.1" customHeight="1">
      <c r="B4" s="22" t="s">
        <v>84</v>
      </c>
      <c r="C4" s="23">
        <v>1019.11</v>
      </c>
      <c r="D4" s="22" t="s">
        <v>85</v>
      </c>
      <c r="E4" s="24">
        <v>181.12</v>
      </c>
    </row>
    <row r="5" spans="2:5" s="25" customFormat="1" ht="26.1" customHeight="1">
      <c r="B5" s="22" t="s">
        <v>86</v>
      </c>
      <c r="C5" s="23">
        <v>1011.36</v>
      </c>
      <c r="D5" s="22" t="s">
        <v>87</v>
      </c>
      <c r="E5" s="24">
        <v>0</v>
      </c>
    </row>
    <row r="6" spans="2:5" s="25" customFormat="1" ht="26.1" customHeight="1">
      <c r="B6" s="22" t="s">
        <v>88</v>
      </c>
      <c r="C6" s="23"/>
      <c r="D6" s="22" t="s">
        <v>89</v>
      </c>
      <c r="E6" s="24">
        <v>30</v>
      </c>
    </row>
    <row r="7" spans="2:5" s="25" customFormat="1" ht="26.1" customHeight="1">
      <c r="B7" s="22" t="s">
        <v>90</v>
      </c>
      <c r="C7" s="23"/>
      <c r="D7" s="22" t="s">
        <v>91</v>
      </c>
      <c r="E7" s="24">
        <v>0</v>
      </c>
    </row>
    <row r="8" spans="2:5" s="25" customFormat="1" ht="26.1" customHeight="1">
      <c r="B8" s="22" t="s">
        <v>92</v>
      </c>
      <c r="C8" s="23"/>
      <c r="D8" s="22" t="s">
        <v>93</v>
      </c>
      <c r="E8" s="24">
        <v>0</v>
      </c>
    </row>
    <row r="9" spans="2:5" s="25" customFormat="1" ht="26.1" customHeight="1">
      <c r="B9" s="22" t="s">
        <v>94</v>
      </c>
      <c r="C9" s="23"/>
      <c r="D9" s="22" t="s">
        <v>95</v>
      </c>
      <c r="E9" s="24">
        <v>0</v>
      </c>
    </row>
    <row r="10" spans="2:5" s="25" customFormat="1" ht="26.1" customHeight="1">
      <c r="B10" s="22"/>
      <c r="C10" s="23"/>
      <c r="D10" s="22" t="s">
        <v>96</v>
      </c>
      <c r="E10" s="24">
        <v>0</v>
      </c>
    </row>
    <row r="11" spans="2:5" s="25" customFormat="1" ht="26.1" customHeight="1">
      <c r="B11" s="22"/>
      <c r="C11" s="23"/>
      <c r="D11" s="22" t="s">
        <v>97</v>
      </c>
      <c r="E11" s="24">
        <v>5.81</v>
      </c>
    </row>
    <row r="12" spans="2:5" s="25" customFormat="1" ht="26.1" customHeight="1">
      <c r="B12" s="22"/>
      <c r="C12" s="23"/>
      <c r="D12" s="22" t="s">
        <v>98</v>
      </c>
      <c r="E12" s="24">
        <v>53.86</v>
      </c>
    </row>
    <row r="13" spans="2:5" s="25" customFormat="1" ht="26.1" customHeight="1">
      <c r="B13" s="22"/>
      <c r="C13" s="23"/>
      <c r="D13" s="22" t="s">
        <v>99</v>
      </c>
      <c r="E13" s="24">
        <v>0</v>
      </c>
    </row>
    <row r="14" spans="2:5" s="25" customFormat="1" ht="26.1" customHeight="1">
      <c r="B14" s="22"/>
      <c r="C14" s="23"/>
      <c r="D14" s="22" t="s">
        <v>100</v>
      </c>
      <c r="E14" s="24">
        <v>690.52</v>
      </c>
    </row>
    <row r="15" spans="2:5" s="25" customFormat="1" ht="26.1" customHeight="1">
      <c r="B15" s="22"/>
      <c r="C15" s="23"/>
      <c r="D15" s="22" t="s">
        <v>101</v>
      </c>
      <c r="E15" s="24">
        <v>0</v>
      </c>
    </row>
    <row r="16" spans="2:5" s="25" customFormat="1" ht="26.1" customHeight="1">
      <c r="B16" s="22"/>
      <c r="C16" s="23"/>
      <c r="D16" s="22" t="s">
        <v>102</v>
      </c>
      <c r="E16" s="24">
        <v>0</v>
      </c>
    </row>
    <row r="17" spans="2:5" s="25" customFormat="1" ht="26.1" customHeight="1">
      <c r="B17" s="22"/>
      <c r="C17" s="23"/>
      <c r="D17" s="22" t="s">
        <v>103</v>
      </c>
      <c r="E17" s="24">
        <v>0</v>
      </c>
    </row>
    <row r="18" spans="2:5" s="25" customFormat="1" ht="26.1" customHeight="1">
      <c r="B18" s="22"/>
      <c r="C18" s="23"/>
      <c r="D18" s="22" t="s">
        <v>104</v>
      </c>
      <c r="E18" s="24">
        <v>0</v>
      </c>
    </row>
    <row r="19" spans="2:5" s="25" customFormat="1" ht="26.1" customHeight="1">
      <c r="B19" s="22"/>
      <c r="C19" s="23"/>
      <c r="D19" s="22" t="s">
        <v>105</v>
      </c>
      <c r="E19" s="24">
        <v>0</v>
      </c>
    </row>
    <row r="20" spans="2:5" s="25" customFormat="1" ht="26.1" customHeight="1">
      <c r="B20" s="22"/>
      <c r="C20" s="23"/>
      <c r="D20" s="22" t="s">
        <v>106</v>
      </c>
      <c r="E20" s="24">
        <v>0</v>
      </c>
    </row>
    <row r="21" spans="2:5" s="25" customFormat="1" ht="26.1" customHeight="1">
      <c r="B21" s="22"/>
      <c r="C21" s="23"/>
      <c r="D21" s="22" t="s">
        <v>107</v>
      </c>
      <c r="E21" s="24">
        <v>0</v>
      </c>
    </row>
    <row r="22" spans="2:5" s="25" customFormat="1" ht="26.1" customHeight="1">
      <c r="B22" s="22"/>
      <c r="C22" s="23"/>
      <c r="D22" s="22" t="s">
        <v>108</v>
      </c>
      <c r="E22" s="24">
        <v>1069.1600000000001</v>
      </c>
    </row>
    <row r="23" spans="2:5" s="25" customFormat="1" ht="26.1" customHeight="1">
      <c r="B23" s="22"/>
      <c r="C23" s="23"/>
      <c r="D23" s="22" t="s">
        <v>109</v>
      </c>
      <c r="E23" s="24">
        <v>0</v>
      </c>
    </row>
    <row r="24" spans="2:5" s="25" customFormat="1" ht="26.1" customHeight="1">
      <c r="B24" s="22"/>
      <c r="C24" s="23"/>
      <c r="D24" s="22" t="s">
        <v>110</v>
      </c>
      <c r="E24" s="24">
        <v>0</v>
      </c>
    </row>
    <row r="25" spans="2:5" s="25" customFormat="1" ht="26.1" customHeight="1">
      <c r="B25" s="26"/>
      <c r="C25" s="27"/>
      <c r="D25" s="22" t="s">
        <v>111</v>
      </c>
      <c r="E25" s="24">
        <v>0</v>
      </c>
    </row>
    <row r="26" spans="2:5" s="25" customFormat="1" ht="26.1" customHeight="1">
      <c r="B26" s="26" t="s">
        <v>38</v>
      </c>
      <c r="C26" s="27">
        <v>2030.47</v>
      </c>
      <c r="D26" s="26" t="s">
        <v>39</v>
      </c>
      <c r="E26" s="29">
        <v>2030.47</v>
      </c>
    </row>
    <row r="27" spans="2:5" s="25" customFormat="1" ht="26.1" customHeight="1"/>
  </sheetData>
  <mergeCells count="1">
    <mergeCell ref="B2:E2"/>
  </mergeCells>
  <phoneticPr fontId="14" type="noConversion"/>
  <printOptions horizontalCentered="1"/>
  <pageMargins left="0.59055118110236227" right="0.59055118110236227" top="0.59055118110236227" bottom="0.19685039370078741" header="0.19685039370078741" footer="0.19685039370078741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6"/>
  <sheetViews>
    <sheetView topLeftCell="A9" workbookViewId="0">
      <selection activeCell="E15" sqref="E15:E17"/>
    </sheetView>
  </sheetViews>
  <sheetFormatPr defaultRowHeight="13.5"/>
  <cols>
    <col min="1" max="1" width="9.875" style="33" customWidth="1"/>
    <col min="2" max="2" width="22.875" style="33" customWidth="1"/>
    <col min="3" max="3" width="8.625" style="33" customWidth="1"/>
    <col min="4" max="6" width="10.625" style="33" customWidth="1"/>
    <col min="7" max="9" width="6.625" style="33" customWidth="1"/>
    <col min="10" max="16384" width="9" style="33"/>
  </cols>
  <sheetData>
    <row r="1" spans="1:9" ht="20.100000000000001" customHeight="1">
      <c r="A1" s="51" t="s">
        <v>112</v>
      </c>
      <c r="B1" s="51"/>
      <c r="C1" s="51"/>
      <c r="D1" s="51"/>
      <c r="E1" s="51"/>
      <c r="F1" s="51"/>
      <c r="G1" s="51"/>
      <c r="H1" s="51"/>
      <c r="I1" s="51"/>
    </row>
    <row r="2" spans="1:9" ht="39.950000000000003" customHeight="1">
      <c r="A2" s="52" t="s">
        <v>113</v>
      </c>
      <c r="B2" s="52"/>
      <c r="C2" s="52"/>
      <c r="D2" s="52"/>
      <c r="E2" s="52"/>
      <c r="F2" s="52"/>
      <c r="G2" s="52"/>
      <c r="H2" s="52"/>
      <c r="I2" s="52"/>
    </row>
    <row r="3" spans="1:9" s="41" customFormat="1" ht="1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ht="39.950000000000003" customHeight="1">
      <c r="A4" s="67" t="s">
        <v>114</v>
      </c>
      <c r="B4" s="67"/>
      <c r="C4" s="67" t="s">
        <v>55</v>
      </c>
      <c r="D4" s="66" t="s">
        <v>115</v>
      </c>
      <c r="E4" s="69" t="s">
        <v>116</v>
      </c>
      <c r="F4" s="71" t="s">
        <v>117</v>
      </c>
      <c r="G4" s="73" t="s">
        <v>118</v>
      </c>
      <c r="H4" s="69" t="s">
        <v>119</v>
      </c>
      <c r="I4" s="66" t="s">
        <v>120</v>
      </c>
    </row>
    <row r="5" spans="1:9" ht="39.950000000000003" customHeight="1">
      <c r="A5" s="44" t="s">
        <v>44</v>
      </c>
      <c r="B5" s="44" t="s">
        <v>59</v>
      </c>
      <c r="C5" s="67"/>
      <c r="D5" s="67"/>
      <c r="E5" s="70"/>
      <c r="F5" s="72"/>
      <c r="G5" s="74"/>
      <c r="H5" s="70"/>
      <c r="I5" s="67"/>
    </row>
    <row r="6" spans="1:9" ht="39.950000000000003" customHeight="1">
      <c r="A6" s="31">
        <v>2019999</v>
      </c>
      <c r="B6" s="31" t="s">
        <v>126</v>
      </c>
      <c r="C6" s="42">
        <f t="shared" ref="C6:C14" si="0">D6</f>
        <v>181.12</v>
      </c>
      <c r="D6" s="42">
        <v>181.12</v>
      </c>
      <c r="E6" s="43"/>
      <c r="F6" s="7"/>
      <c r="G6" s="7"/>
      <c r="H6" s="7"/>
      <c r="I6" s="7"/>
    </row>
    <row r="7" spans="1:9" ht="39.950000000000003" customHeight="1">
      <c r="A7" s="31">
        <v>2030603</v>
      </c>
      <c r="B7" s="31" t="s">
        <v>156</v>
      </c>
      <c r="C7" s="42">
        <f t="shared" si="0"/>
        <v>30</v>
      </c>
      <c r="D7" s="42">
        <v>30</v>
      </c>
      <c r="E7" s="43"/>
      <c r="F7" s="7"/>
      <c r="G7" s="7"/>
      <c r="H7" s="7"/>
      <c r="I7" s="7"/>
    </row>
    <row r="8" spans="1:9" ht="39.950000000000003" customHeight="1">
      <c r="A8" s="31">
        <v>2080302</v>
      </c>
      <c r="B8" s="31" t="s">
        <v>131</v>
      </c>
      <c r="C8" s="42">
        <f t="shared" si="0"/>
        <v>5.81</v>
      </c>
      <c r="D8" s="42">
        <v>5.81</v>
      </c>
      <c r="E8" s="43"/>
      <c r="F8" s="7"/>
      <c r="G8" s="7"/>
      <c r="H8" s="7"/>
      <c r="I8" s="7"/>
    </row>
    <row r="9" spans="1:9" ht="39.950000000000003" customHeight="1">
      <c r="A9" s="31">
        <v>2100501</v>
      </c>
      <c r="B9" s="31" t="s">
        <v>136</v>
      </c>
      <c r="C9" s="42">
        <f t="shared" si="0"/>
        <v>28.9</v>
      </c>
      <c r="D9" s="42">
        <v>28.9</v>
      </c>
      <c r="E9" s="43"/>
      <c r="F9" s="7"/>
      <c r="G9" s="7"/>
      <c r="H9" s="7"/>
      <c r="I9" s="7"/>
    </row>
    <row r="10" spans="1:9" ht="39.950000000000003" customHeight="1">
      <c r="A10" s="31">
        <v>2100503</v>
      </c>
      <c r="B10" s="31" t="s">
        <v>138</v>
      </c>
      <c r="C10" s="42">
        <f t="shared" si="0"/>
        <v>19.27</v>
      </c>
      <c r="D10" s="42">
        <v>19.27</v>
      </c>
      <c r="E10" s="43"/>
      <c r="F10" s="7"/>
      <c r="G10" s="7"/>
      <c r="H10" s="7"/>
      <c r="I10" s="7"/>
    </row>
    <row r="11" spans="1:9" ht="39.950000000000003" customHeight="1">
      <c r="A11" s="31">
        <v>2100599</v>
      </c>
      <c r="B11" s="31" t="s">
        <v>140</v>
      </c>
      <c r="C11" s="42">
        <f t="shared" si="0"/>
        <v>5.69</v>
      </c>
      <c r="D11" s="42">
        <v>5.69</v>
      </c>
      <c r="E11" s="43"/>
      <c r="F11" s="7"/>
      <c r="G11" s="7"/>
      <c r="H11" s="7"/>
      <c r="I11" s="7"/>
    </row>
    <row r="12" spans="1:9" ht="39.950000000000003" customHeight="1">
      <c r="A12" s="31">
        <v>2120101</v>
      </c>
      <c r="B12" s="31" t="s">
        <v>145</v>
      </c>
      <c r="C12" s="42">
        <f t="shared" si="0"/>
        <v>590.52</v>
      </c>
      <c r="D12" s="42">
        <v>590.52</v>
      </c>
      <c r="E12" s="43"/>
      <c r="F12" s="7"/>
      <c r="G12" s="7"/>
      <c r="H12" s="7"/>
      <c r="I12" s="7"/>
    </row>
    <row r="13" spans="1:9" ht="39.950000000000003" customHeight="1">
      <c r="A13" s="31">
        <v>2129999</v>
      </c>
      <c r="B13" s="31" t="s">
        <v>148</v>
      </c>
      <c r="C13" s="42">
        <f t="shared" si="0"/>
        <v>100</v>
      </c>
      <c r="D13" s="42">
        <v>100</v>
      </c>
      <c r="E13" s="43"/>
      <c r="F13" s="7"/>
      <c r="G13" s="7"/>
      <c r="H13" s="7"/>
      <c r="I13" s="7"/>
    </row>
    <row r="14" spans="1:9" ht="39.950000000000003" customHeight="1">
      <c r="A14" s="31">
        <v>2210201</v>
      </c>
      <c r="B14" s="31" t="s">
        <v>153</v>
      </c>
      <c r="C14" s="42">
        <f t="shared" si="0"/>
        <v>57.8</v>
      </c>
      <c r="D14" s="42">
        <v>57.8</v>
      </c>
      <c r="E14" s="43"/>
      <c r="F14" s="7"/>
      <c r="G14" s="7"/>
      <c r="H14" s="7"/>
      <c r="I14" s="7"/>
    </row>
    <row r="15" spans="1:9" ht="39.950000000000003" customHeight="1">
      <c r="A15" s="39">
        <v>2120702</v>
      </c>
      <c r="B15" s="35" t="s">
        <v>170</v>
      </c>
      <c r="C15" s="42">
        <f>E15</f>
        <v>0.21</v>
      </c>
      <c r="D15" s="43"/>
      <c r="E15" s="43">
        <v>0.21</v>
      </c>
      <c r="F15" s="7"/>
      <c r="G15" s="7"/>
      <c r="H15" s="7"/>
      <c r="I15" s="7"/>
    </row>
    <row r="16" spans="1:9" ht="39.950000000000003" customHeight="1">
      <c r="A16" s="39">
        <v>2120807</v>
      </c>
      <c r="B16" s="35" t="s">
        <v>170</v>
      </c>
      <c r="C16" s="42">
        <f>E16</f>
        <v>476.36</v>
      </c>
      <c r="D16" s="43"/>
      <c r="E16" s="43">
        <v>476.36</v>
      </c>
      <c r="F16" s="7"/>
      <c r="G16" s="7"/>
      <c r="H16" s="7"/>
      <c r="I16" s="7"/>
    </row>
    <row r="17" spans="1:9" ht="39.950000000000003" customHeight="1">
      <c r="A17" s="39">
        <v>2120705</v>
      </c>
      <c r="B17" s="38" t="s">
        <v>171</v>
      </c>
      <c r="C17" s="42">
        <f>E17</f>
        <v>534.79</v>
      </c>
      <c r="D17" s="43"/>
      <c r="E17" s="43">
        <v>534.79</v>
      </c>
      <c r="F17" s="7"/>
      <c r="G17" s="7"/>
      <c r="H17" s="7"/>
      <c r="I17" s="7"/>
    </row>
    <row r="18" spans="1:9" ht="39.950000000000003" customHeight="1">
      <c r="A18" s="6"/>
      <c r="B18" s="8" t="s">
        <v>51</v>
      </c>
      <c r="C18" s="42">
        <f>SUM(C6:C17)</f>
        <v>2030.4699999999998</v>
      </c>
      <c r="D18" s="42">
        <f>SUM(D6:D17)</f>
        <v>1019.1099999999999</v>
      </c>
      <c r="E18" s="42">
        <f>SUM(E6:E17)</f>
        <v>1011.3599999999999</v>
      </c>
      <c r="F18" s="7"/>
      <c r="G18" s="7"/>
      <c r="H18" s="7"/>
      <c r="I18" s="7"/>
    </row>
    <row r="19" spans="1:9" ht="39.950000000000003" customHeight="1"/>
    <row r="20" spans="1:9" ht="39.950000000000003" customHeight="1"/>
    <row r="21" spans="1:9" ht="39.950000000000003" customHeight="1"/>
    <row r="22" spans="1:9" ht="39.950000000000003" customHeight="1"/>
    <row r="23" spans="1:9" ht="39.950000000000003" customHeight="1"/>
    <row r="24" spans="1:9" ht="39.950000000000003" customHeight="1"/>
    <row r="25" spans="1:9" ht="39.950000000000003" customHeight="1"/>
    <row r="26" spans="1:9" ht="39.950000000000003" customHeight="1"/>
    <row r="27" spans="1:9" ht="39.950000000000003" customHeight="1"/>
    <row r="28" spans="1:9" ht="39.950000000000003" customHeight="1"/>
    <row r="29" spans="1:9" ht="39.950000000000003" customHeight="1"/>
    <row r="30" spans="1:9" ht="39.950000000000003" customHeight="1"/>
    <row r="31" spans="1:9" ht="39.950000000000003" customHeight="1"/>
    <row r="32" spans="1:9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</sheetData>
  <mergeCells count="11"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tabSelected="1" topLeftCell="A13" workbookViewId="0">
      <selection activeCell="G6" sqref="G6"/>
    </sheetView>
  </sheetViews>
  <sheetFormatPr defaultColWidth="9" defaultRowHeight="13.5"/>
  <cols>
    <col min="1" max="1" width="9.25" style="47" customWidth="1"/>
    <col min="2" max="2" width="22.75" customWidth="1"/>
    <col min="3" max="3" width="18.625" customWidth="1"/>
    <col min="4" max="5" width="18.625" style="2" customWidth="1"/>
  </cols>
  <sheetData>
    <row r="1" spans="1:5" ht="20.100000000000001" customHeight="1">
      <c r="A1" s="54" t="s">
        <v>121</v>
      </c>
      <c r="B1" s="54"/>
      <c r="C1" s="54"/>
      <c r="D1" s="54"/>
      <c r="E1" s="54"/>
    </row>
    <row r="2" spans="1:5" ht="39.950000000000003" customHeight="1">
      <c r="A2" s="52" t="s">
        <v>122</v>
      </c>
      <c r="B2" s="52"/>
      <c r="C2" s="52"/>
      <c r="D2" s="52"/>
      <c r="E2" s="52"/>
    </row>
    <row r="3" spans="1:5" s="1" customFormat="1" ht="28.5" customHeight="1">
      <c r="A3" s="51" t="s">
        <v>2</v>
      </c>
      <c r="B3" s="51"/>
      <c r="C3" s="51"/>
      <c r="D3" s="51"/>
      <c r="E3" s="51"/>
    </row>
    <row r="4" spans="1:5" s="46" customFormat="1" ht="35.1" customHeight="1">
      <c r="A4" s="44" t="s">
        <v>44</v>
      </c>
      <c r="B4" s="44" t="s">
        <v>59</v>
      </c>
      <c r="C4" s="44" t="s">
        <v>55</v>
      </c>
      <c r="D4" s="44" t="s">
        <v>48</v>
      </c>
      <c r="E4" s="44" t="s">
        <v>49</v>
      </c>
    </row>
    <row r="5" spans="1:5" ht="35.1" customHeight="1">
      <c r="A5" s="32">
        <v>2019999</v>
      </c>
      <c r="B5" s="31" t="s">
        <v>126</v>
      </c>
      <c r="C5" s="45">
        <f>D5+E5</f>
        <v>181.12</v>
      </c>
      <c r="D5" s="45">
        <v>57.12</v>
      </c>
      <c r="E5" s="45">
        <v>124</v>
      </c>
    </row>
    <row r="6" spans="1:5" ht="35.1" customHeight="1">
      <c r="A6" s="32">
        <v>2030603</v>
      </c>
      <c r="B6" s="31" t="s">
        <v>156</v>
      </c>
      <c r="C6" s="45">
        <f t="shared" ref="C6:C16" si="0">D6+E6</f>
        <v>30</v>
      </c>
      <c r="D6" s="45">
        <v>30</v>
      </c>
      <c r="E6" s="45"/>
    </row>
    <row r="7" spans="1:5" ht="35.1" customHeight="1">
      <c r="A7" s="32">
        <v>2080302</v>
      </c>
      <c r="B7" s="31" t="s">
        <v>131</v>
      </c>
      <c r="C7" s="45">
        <f t="shared" si="0"/>
        <v>5.81</v>
      </c>
      <c r="D7" s="45">
        <v>5.81</v>
      </c>
      <c r="E7" s="45"/>
    </row>
    <row r="8" spans="1:5" ht="35.1" customHeight="1">
      <c r="A8" s="32">
        <v>2100501</v>
      </c>
      <c r="B8" s="31" t="s">
        <v>136</v>
      </c>
      <c r="C8" s="45">
        <f t="shared" si="0"/>
        <v>28.9</v>
      </c>
      <c r="D8" s="45">
        <v>28.9</v>
      </c>
      <c r="E8" s="45"/>
    </row>
    <row r="9" spans="1:5" ht="35.1" customHeight="1">
      <c r="A9" s="32">
        <v>2100503</v>
      </c>
      <c r="B9" s="31" t="s">
        <v>138</v>
      </c>
      <c r="C9" s="45">
        <f t="shared" si="0"/>
        <v>19.27</v>
      </c>
      <c r="D9" s="45">
        <v>19.27</v>
      </c>
      <c r="E9" s="45"/>
    </row>
    <row r="10" spans="1:5" ht="35.1" customHeight="1">
      <c r="A10" s="32">
        <v>2100599</v>
      </c>
      <c r="B10" s="31" t="s">
        <v>140</v>
      </c>
      <c r="C10" s="45">
        <f t="shared" si="0"/>
        <v>5.69</v>
      </c>
      <c r="D10" s="45">
        <v>5.69</v>
      </c>
      <c r="E10" s="45"/>
    </row>
    <row r="11" spans="1:5" ht="35.1" customHeight="1">
      <c r="A11" s="32">
        <v>2120101</v>
      </c>
      <c r="B11" s="31" t="s">
        <v>145</v>
      </c>
      <c r="C11" s="45">
        <f t="shared" si="0"/>
        <v>590.52</v>
      </c>
      <c r="D11" s="45">
        <v>540.52</v>
      </c>
      <c r="E11" s="45">
        <v>50</v>
      </c>
    </row>
    <row r="12" spans="1:5" ht="35.1" customHeight="1">
      <c r="A12" s="32">
        <v>2129999</v>
      </c>
      <c r="B12" s="31" t="s">
        <v>148</v>
      </c>
      <c r="C12" s="45">
        <f t="shared" si="0"/>
        <v>100</v>
      </c>
      <c r="D12" s="45"/>
      <c r="E12" s="45">
        <v>100</v>
      </c>
    </row>
    <row r="13" spans="1:5" ht="35.1" customHeight="1">
      <c r="A13" s="32">
        <v>2210201</v>
      </c>
      <c r="B13" s="31" t="s">
        <v>153</v>
      </c>
      <c r="C13" s="45">
        <f t="shared" si="0"/>
        <v>57.8</v>
      </c>
      <c r="D13" s="45">
        <v>57.8</v>
      </c>
      <c r="E13" s="45"/>
    </row>
    <row r="14" spans="1:5" ht="35.1" customHeight="1">
      <c r="A14" s="39">
        <v>2120702</v>
      </c>
      <c r="B14" s="35" t="s">
        <v>170</v>
      </c>
      <c r="C14" s="45">
        <f t="shared" si="0"/>
        <v>0.21</v>
      </c>
      <c r="D14" s="45"/>
      <c r="E14" s="45">
        <v>0.21</v>
      </c>
    </row>
    <row r="15" spans="1:5" ht="35.1" customHeight="1">
      <c r="A15" s="39">
        <v>2120807</v>
      </c>
      <c r="B15" s="35" t="s">
        <v>170</v>
      </c>
      <c r="C15" s="45">
        <f t="shared" si="0"/>
        <v>476.36</v>
      </c>
      <c r="D15" s="45"/>
      <c r="E15" s="45">
        <v>476.36</v>
      </c>
    </row>
    <row r="16" spans="1:5" ht="35.1" customHeight="1">
      <c r="A16" s="39">
        <v>2120705</v>
      </c>
      <c r="B16" s="38" t="s">
        <v>171</v>
      </c>
      <c r="C16" s="45">
        <f t="shared" si="0"/>
        <v>534.79</v>
      </c>
      <c r="D16" s="45"/>
      <c r="E16" s="45">
        <v>534.79</v>
      </c>
    </row>
    <row r="17" spans="1:5" ht="35.1" customHeight="1">
      <c r="A17" s="5"/>
      <c r="B17" s="5" t="s">
        <v>51</v>
      </c>
      <c r="C17" s="45">
        <f>SUM(C5:C16)</f>
        <v>2030.4699999999998</v>
      </c>
      <c r="D17" s="45">
        <f>SUM(D5:D16)</f>
        <v>745.1099999999999</v>
      </c>
      <c r="E17" s="45">
        <f>SUM(E5:E16)</f>
        <v>1285.3599999999999</v>
      </c>
    </row>
    <row r="18" spans="1:5" ht="20.100000000000001" customHeight="1"/>
    <row r="19" spans="1:5" ht="20.100000000000001" customHeight="1"/>
    <row r="20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2016-03-03T08:47:35Z</cp:lastPrinted>
  <dcterms:created xsi:type="dcterms:W3CDTF">2006-09-16T00:00:00Z</dcterms:created>
  <dcterms:modified xsi:type="dcterms:W3CDTF">2016-03-03T08:47:44Z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